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2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3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C:\Users\apayares\OneDrive\"/>
    </mc:Choice>
  </mc:AlternateContent>
  <xr:revisionPtr revIDLastSave="0" documentId="13_ncr:1_{C1807383-FDF7-49BC-992B-76D72A2BD769}" xr6:coauthVersionLast="47" xr6:coauthVersionMax="47" xr10:uidLastSave="{00000000-0000-0000-0000-000000000000}"/>
  <workbookProtection workbookAlgorithmName="SHA-512" workbookHashValue="5LMrt8iGbiq4betf1WAWlHIaF5wjrgE8Ba7klhSlQJbJv3+FmwiY0vqqpFXOjK2h9I7EjmS06FfyotWqi1YT2Q==" workbookSaltValue="VXEaeltqpySntAZJk6JWpw==" workbookSpinCount="100000" lockStructure="1"/>
  <bookViews>
    <workbookView xWindow="120" yWindow="0" windowWidth="20370" windowHeight="10920" tabRatio="822" activeTab="6" xr2:uid="{AADE26FF-63EE-49A0-8E04-7C8D9C661C63}"/>
  </bookViews>
  <sheets>
    <sheet name="PPT" sheetId="24" r:id="rId1"/>
    <sheet name="DB Sueldos" sheetId="1" r:id="rId2"/>
    <sheet name="BD Beneficios" sheetId="18" r:id="rId3"/>
    <sheet name="BD Capacitacion" sheetId="19" r:id="rId4"/>
    <sheet name="Modelado Datos" sheetId="26" r:id="rId5"/>
    <sheet name="Tablas Dinámicas" sheetId="21" r:id="rId6"/>
    <sheet name="Dashboard" sheetId="23" r:id="rId7"/>
  </sheets>
  <externalReferences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  <externalReference r:id="rId16"/>
    <externalReference r:id="rId17"/>
  </externalReferences>
  <definedNames>
    <definedName name="_Cri1">#REF!</definedName>
    <definedName name="_Cri2">#REF!</definedName>
    <definedName name="_Cri3">#REF!</definedName>
    <definedName name="_Cri4">#REF!</definedName>
    <definedName name="_Cri5">#REF!</definedName>
    <definedName name="_xlnm._FilterDatabase" localSheetId="2" hidden="1">'BD Beneficios'!$A$1:$E$167</definedName>
    <definedName name="_xlnm._FilterDatabase" localSheetId="3" hidden="1">'BD Capacitacion'!$A$1:$F$78</definedName>
    <definedName name="_xlnm._FilterDatabase" localSheetId="1" hidden="1">'DB Sueldos'!$A$1:$H$167</definedName>
    <definedName name="_xlcn.WorksheetConnection_TodosUnidosporEspaña.xlsxDATA1" hidden="1">DATA[]</definedName>
    <definedName name="_xlcn.WorksheetConnection_TodosUnidosporEspaña.xlsxDATA61" hidden="1">DATA6[]</definedName>
    <definedName name="_xlcn.WorksheetConnection_TodosUnidosporEspaña.xlsxTabla21" hidden="1">Tabla2[]</definedName>
    <definedName name="Ahorro">#REF!</definedName>
    <definedName name="Alimentación">#REF!</definedName>
    <definedName name="Alquiler">#REF!</definedName>
    <definedName name="anscount" hidden="1">3</definedName>
    <definedName name="AUDIENCIA_TOTAL">#REF!</definedName>
    <definedName name="AUDTOTAL">#REF!</definedName>
    <definedName name="Base">#REF!</definedName>
    <definedName name="Beg_Bal">'[1]Tabla de amortización'!$C$18:$C$377</definedName>
    <definedName name="BudgetTab">#REF!</definedName>
    <definedName name="C_">#REF!</definedName>
    <definedName name="Cantidad">#REF!</definedName>
    <definedName name="Cargos">[1]BUSCARV!$A$1:$C$6</definedName>
    <definedName name="Cargos2">#REF!</definedName>
    <definedName name="Carnes">[2]ROTULOS!$D$9:$D$11</definedName>
    <definedName name="Categoria">#REF!</definedName>
    <definedName name="Celular">#REF!</definedName>
    <definedName name="Cliente">#REF!</definedName>
    <definedName name="Codigo">#REF!</definedName>
    <definedName name="CODIGO_DESTINO">[3]Flores!$B$24:$E$25</definedName>
    <definedName name="CODIGO_FLOR">[3]Flores!$B$16:$D$20</definedName>
    <definedName name="Colmena">#REF!</definedName>
    <definedName name="COMISION">#REF!</definedName>
    <definedName name="COSTO_TOTAL">#REF!</definedName>
    <definedName name="Datos">#REF!</definedName>
    <definedName name="Davivienda">#REF!</definedName>
    <definedName name="Departamento">#REF!</definedName>
    <definedName name="Descuento">#REF!</definedName>
    <definedName name="Dirección">#REF!</definedName>
    <definedName name="Disco_Duro">#REF!</definedName>
    <definedName name="Diversión">#REF!</definedName>
    <definedName name="Empleado">#REF!</definedName>
    <definedName name="Empresa">#REF!</definedName>
    <definedName name="End_Bal">'[4]Tabla de amortización'!$I$18:$I$377</definedName>
    <definedName name="envios">#REF!</definedName>
    <definedName name="Estudiantes">#REF!</definedName>
    <definedName name="Extra_Pay">'[1]Tabla de amortización'!$E$18:$E$377</definedName>
    <definedName name="Factura">#REF!</definedName>
    <definedName name="Fecha">#REF!</definedName>
    <definedName name="Full_Print">'[4]Tabla de amortización'!$A$1:$I$377</definedName>
    <definedName name="GABO">[5]NOMBRES!$G$8</definedName>
    <definedName name="Gastos">#REF!</definedName>
    <definedName name="Header_Row">ROW('[4]Tabla de amortización'!$A$17:$IV$17)</definedName>
    <definedName name="Impresora">#REF!</definedName>
    <definedName name="IMPUESTO">0.16</definedName>
    <definedName name="Ingresos">#REF!</definedName>
    <definedName name="Int">'[1]Tabla de amortización'!$H$18:$H$377</definedName>
    <definedName name="Interest_Rate">'[4]Tabla de amortización'!$D$7</definedName>
    <definedName name="IVA">0.16</definedName>
    <definedName name="L_">#REF!</definedName>
    <definedName name="Lacteos">[2]ROTULOS!$E$9:$E$11</definedName>
    <definedName name="Last_Row">#N/A</definedName>
    <definedName name="Lexmark_Z32">#REF!</definedName>
    <definedName name="LIDERES">[6]FILTROS!$B$8:$D$24</definedName>
    <definedName name="limcount" hidden="1">3</definedName>
    <definedName name="Lista_Año">#REF!</definedName>
    <definedName name="Lista_Departamento">#REF!</definedName>
    <definedName name="Lista_Empleados">#REF!</definedName>
    <definedName name="Lista_Empleo">#REF!</definedName>
    <definedName name="Lista_Pais">#REF!</definedName>
    <definedName name="listadepart">[7]!Depart[Departamentos]</definedName>
    <definedName name="Loan_Amount">'[4]Tabla de amortización'!$D$6</definedName>
    <definedName name="Loan_Start">'[4]Tabla de amortización'!$D$10</definedName>
    <definedName name="Loan_Years">'[4]Tabla de amortización'!$D$8</definedName>
    <definedName name="MAX_GASTO_POR_PUBLICIDAD">#REF!</definedName>
    <definedName name="Maxtor_7200RPM">#REF!</definedName>
    <definedName name="Medellin">[2]ROTULOS!$C$11:$E$11</definedName>
    <definedName name="Monitor">#REF!</definedName>
    <definedName name="NO._ANUNCIOS_POR_PUBL.">#REF!</definedName>
    <definedName name="No._De_Unds">#REF!</definedName>
    <definedName name="Notas">#REF!</definedName>
    <definedName name="notas2">MATCH(0.01,End_Bal,-1)+1</definedName>
    <definedName name="notas3">MATCH(0.01,End_Bal,-1)+1</definedName>
    <definedName name="Num_Pmt_Per_Year">'[1]Tabla de amortización'!$D$9</definedName>
    <definedName name="Number_of_Payments">MATCH(0.01,End_Bal,-1)+1</definedName>
    <definedName name="Otros">#REF!</definedName>
    <definedName name="Otros_Gastos">#REF!</definedName>
    <definedName name="País">#REF!</definedName>
    <definedName name="Pantalones">#REF!</definedName>
    <definedName name="Paso">'[2]NOTAS validacion'!$H$10</definedName>
    <definedName name="Pay_Date">'[1]Tabla de amortización'!$B$18:$B$377</definedName>
    <definedName name="Pay_Num">'[1]Tabla de amortización'!$A$18:$A$377</definedName>
    <definedName name="Payment_Date" localSheetId="2">DATE(YEAR([0]!Loan_Start),MONTH([0]!Loan_Start)+Payment_Number,DAY([0]!Loan_Start))</definedName>
    <definedName name="Payment_Date">DATE(YEAR(Loan_Start),MONTH(Loan_Start)+Payment_Number,DAY(Loan_Start))</definedName>
    <definedName name="Pizzas">#REF!</definedName>
    <definedName name="Princ">'[1]Tabla de amortización'!$G$18:$G$377</definedName>
    <definedName name="Print_Area_Reset">OFFSET(Full_Print,0,0,Last_Row)</definedName>
    <definedName name="Procesador">#REF!</definedName>
    <definedName name="Producto">#REF!</definedName>
    <definedName name="Productos">#REF!</definedName>
    <definedName name="PSWFormInput_0" hidden="1">#REF!</definedName>
    <definedName name="PSWFormInput_1" hidden="1">#REF!</definedName>
    <definedName name="PSWFormInput_2" hidden="1">#REF!</definedName>
    <definedName name="PSWFormInput_3" hidden="1">#REF!</definedName>
    <definedName name="PSWFormList_0" hidden="1">#REF!</definedName>
    <definedName name="PSWFormList_1" hidden="1">#REF!</definedName>
    <definedName name="PSWFormList_2" hidden="1">#REF!</definedName>
    <definedName name="PSWFormList_3" hidden="1">#REF!</definedName>
    <definedName name="PSWSeries_0_0_Labels" hidden="1">#REF!</definedName>
    <definedName name="PSWSeries_0_0_Values" hidden="1">#REF!</definedName>
    <definedName name="PSWSeries_1_0_Labels" hidden="1">#REF!</definedName>
    <definedName name="PSWSeries_1_0_Values" hidden="1">#REF!</definedName>
    <definedName name="PSWSeries_2_0_Labels" hidden="1">#REF!</definedName>
    <definedName name="PSWSeries_2_0_Values" hidden="1">#REF!</definedName>
    <definedName name="PSWSeries_3_0_Labels" hidden="1">#REF!</definedName>
    <definedName name="PSWSeries_3_0_Values" hidden="1">#REF!</definedName>
    <definedName name="PSWSeries_3_1_Labels" hidden="1">#REF!</definedName>
    <definedName name="PSWSeries_3_1_Values" hidden="1">#REF!</definedName>
    <definedName name="PSWSeries_3_2_Labels" hidden="1">#REF!</definedName>
    <definedName name="PSWSeries_3_2_Values" hidden="1">#REF!</definedName>
    <definedName name="PSWSeries_4_0_Values" localSheetId="2" hidden="1">'BD Beneficios'!#REF!</definedName>
    <definedName name="PSWSeries_4_0_Values" hidden="1">'DB Sueldos'!#REF!</definedName>
    <definedName name="PU3_PU4">#REF!</definedName>
    <definedName name="PUB3_PUB4">#REF!</definedName>
    <definedName name="Punto_de_venta">#REF!</definedName>
    <definedName name="q_t_">#REF!</definedName>
    <definedName name="q0">#REF!</definedName>
    <definedName name="R_">#REF!</definedName>
    <definedName name="rango">#REF!</definedName>
    <definedName name="RETEFUENTE">0.8</definedName>
    <definedName name="SANDRA">#REF!</definedName>
    <definedName name="Sched_Pay">'[1]Tabla de amortización'!$D$18:$D$377</definedName>
    <definedName name="Scheduled_Extra_Payments">'[1]Tabla de amortización'!$D$11</definedName>
    <definedName name="Scheduled_Interest_Rate">'[1]Tabla de amortización'!$D$7</definedName>
    <definedName name="Scheduled_Monthly_Payment">'[1]Tabla de amortización'!$H$6</definedName>
    <definedName name="SegmentaciónDeDatos_Departamento">#N/A</definedName>
    <definedName name="SegmentaciónDeDatos_Sexo">#N/A</definedName>
    <definedName name="sencount" hidden="1">3</definedName>
    <definedName name="Servicios">#REF!</definedName>
    <definedName name="sexo_F">'[7]pv-fte'!$AO$4</definedName>
    <definedName name="sexo_M">'[7]pv-fte'!$AO$5</definedName>
    <definedName name="t_">#REF!</definedName>
    <definedName name="Tabla">#REF!</definedName>
    <definedName name="Tabla_Hotel2">'[8]TABLA HOTEL'!$A$1:$E$6</definedName>
    <definedName name="TABLA_PARTICULAR">#REF!</definedName>
    <definedName name="TABLA_PUBLICO">#REF!</definedName>
    <definedName name="Tabla6">#REF!</definedName>
    <definedName name="tablap">#REF!</definedName>
    <definedName name="tablap2">#REF!</definedName>
    <definedName name="TABLAS">'[9]Busqueda y Ref'!$B$3:$D$22,'[9]Busqueda y Ref'!$B$26:$E$50</definedName>
    <definedName name="Tamaño">#REF!</definedName>
    <definedName name="Tasa_Representativa_del_Mercado">#REF!</definedName>
    <definedName name="Teléfono">#REF!</definedName>
    <definedName name="Tipo">#REF!</definedName>
    <definedName name="Total">#REF!</definedName>
    <definedName name="TOTAL_COSTO_POR_PUBLICIDAD">#REF!</definedName>
    <definedName name="Total_Gastos">#REF!</definedName>
    <definedName name="Total_Ingresos">#REF!</definedName>
    <definedName name="Total_Interest">'[1]Tabla de amortización'!$H$10</definedName>
    <definedName name="TOTAL_intermedio">#REF!</definedName>
    <definedName name="TOTAL_maximo">#REF!</definedName>
    <definedName name="Total_Miles">#REF!</definedName>
    <definedName name="TOTAL_minimo">#REF!</definedName>
    <definedName name="Total_Pay">'[1]Tabla de amortización'!$F$18:$F$377</definedName>
    <definedName name="Total_Payment" localSheetId="2">Scheduled_Payment+Extra_Payment</definedName>
    <definedName name="Total_Payment">Scheduled_Payment+Extra_Payment</definedName>
    <definedName name="totalGeneral">#REF!</definedName>
    <definedName name="Transporte">#REF!</definedName>
    <definedName name="TRIM">[10]PRESUPUESTO!$B$12:$G$17</definedName>
    <definedName name="trim1">#REF!</definedName>
    <definedName name="trim2">#REF!</definedName>
    <definedName name="trim3">#REF!</definedName>
    <definedName name="trim4">#REF!</definedName>
    <definedName name="Utilidad">#REF!</definedName>
    <definedName name="VALOR">[10]HERRAMIENTAS!$D$2:$D$6</definedName>
    <definedName name="Valor__US">#REF!</definedName>
    <definedName name="Values_Entered">IF(Loan_Amount*Interest_Rate*Loan_Years*Loan_Start&gt;0,1,0)</definedName>
    <definedName name="VENDEDOR">#REF!</definedName>
    <definedName name="vendedores_tq">#REF!</definedName>
    <definedName name="YENNI">[5]NOMBRES!$G$12</definedName>
  </definedNames>
  <calcPr calcId="191029"/>
  <pivotCaches>
    <pivotCache cacheId="64" r:id="rId18"/>
    <pivotCache cacheId="67" r:id="rId19"/>
    <pivotCache cacheId="70" r:id="rId20"/>
    <pivotCache cacheId="73" r:id="rId21"/>
    <pivotCache cacheId="76" r:id="rId22"/>
    <pivotCache cacheId="79" r:id="rId23"/>
    <pivotCache cacheId="82" r:id="rId24"/>
    <pivotCache cacheId="85" r:id="rId25"/>
  </pivotCaches>
  <extLst>
    <ext xmlns:x14="http://schemas.microsoft.com/office/spreadsheetml/2009/9/main" uri="{876F7934-8845-4945-9796-88D515C7AA90}">
      <x14:pivotCaches>
        <pivotCache cacheId="8" r:id="rId26"/>
      </x14:pivotCaches>
    </ext>
    <ext xmlns:x14="http://schemas.microsoft.com/office/spreadsheetml/2009/9/main" uri="{BBE1A952-AA13-448e-AADC-164F8A28A991}">
      <x14:slicerCaches>
        <x14:slicerCache r:id="rId27"/>
        <x14:slicerCache r:id="rId28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a2" name="Capacitacion" connection="WorksheetConnection_Todos Unidos por España.xlsx!Tabla2"/>
          <x15:modelTable id="DATA6" name="Beneficios" connection="WorksheetConnection_Todos Unidos por España.xlsx!DATA6"/>
          <x15:modelTable id="DATA" name="Sueldos" connection="WorksheetConnection_Todos Unidos por España.xlsx!DATA"/>
        </x15:modelTables>
        <x15:modelRelationships>
          <x15:modelRelationship fromTable="Sueldos" fromColumn="ID" toTable="Beneficios" toColumn="ID"/>
          <x15:modelRelationship fromTable="Capacitacion" fromColumn="ID" toTable="Sueldos" toColumn="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3" i="18" l="1"/>
  <c r="J4" i="18"/>
  <c r="J5" i="18"/>
  <c r="J6" i="18"/>
  <c r="J7" i="18"/>
  <c r="J8" i="18"/>
  <c r="J9" i="18"/>
  <c r="J10" i="18"/>
  <c r="J11" i="18"/>
  <c r="J12" i="18"/>
  <c r="J13" i="18"/>
  <c r="J14" i="18"/>
  <c r="J15" i="18"/>
  <c r="J16" i="18"/>
  <c r="J17" i="18"/>
  <c r="J18" i="18"/>
  <c r="J19" i="18"/>
  <c r="J20" i="18"/>
  <c r="J21" i="18"/>
  <c r="J22" i="18"/>
  <c r="J23" i="18"/>
  <c r="J24" i="18"/>
  <c r="J25" i="18"/>
  <c r="J26" i="18"/>
  <c r="J27" i="18"/>
  <c r="J28" i="18"/>
  <c r="J29" i="18"/>
  <c r="J30" i="18"/>
  <c r="J31" i="18"/>
  <c r="J32" i="18"/>
  <c r="J33" i="18"/>
  <c r="J34" i="18"/>
  <c r="J35" i="18"/>
  <c r="J36" i="18"/>
  <c r="J37" i="18"/>
  <c r="J38" i="18"/>
  <c r="J39" i="18"/>
  <c r="J40" i="18"/>
  <c r="J41" i="18"/>
  <c r="J42" i="18"/>
  <c r="J43" i="18"/>
  <c r="J44" i="18"/>
  <c r="J45" i="18"/>
  <c r="J46" i="18"/>
  <c r="J47" i="18"/>
  <c r="J48" i="18"/>
  <c r="J49" i="18"/>
  <c r="J50" i="18"/>
  <c r="J51" i="18"/>
  <c r="J52" i="18"/>
  <c r="J53" i="18"/>
  <c r="J54" i="18"/>
  <c r="J55" i="18"/>
  <c r="J56" i="18"/>
  <c r="J57" i="18"/>
  <c r="J58" i="18"/>
  <c r="J59" i="18"/>
  <c r="J60" i="18"/>
  <c r="J61" i="18"/>
  <c r="J62" i="18"/>
  <c r="J63" i="18"/>
  <c r="J64" i="18"/>
  <c r="J65" i="18"/>
  <c r="J66" i="18"/>
  <c r="J67" i="18"/>
  <c r="J68" i="18"/>
  <c r="J69" i="18"/>
  <c r="J70" i="18"/>
  <c r="J71" i="18"/>
  <c r="J72" i="18"/>
  <c r="J73" i="18"/>
  <c r="J74" i="18"/>
  <c r="J75" i="18"/>
  <c r="J76" i="18"/>
  <c r="J77" i="18"/>
  <c r="J78" i="18"/>
  <c r="J79" i="18"/>
  <c r="J80" i="18"/>
  <c r="J81" i="18"/>
  <c r="J82" i="18"/>
  <c r="J83" i="18"/>
  <c r="J84" i="18"/>
  <c r="J85" i="18"/>
  <c r="J86" i="18"/>
  <c r="J87" i="18"/>
  <c r="J88" i="18"/>
  <c r="J89" i="18"/>
  <c r="J90" i="18"/>
  <c r="J91" i="18"/>
  <c r="J92" i="18"/>
  <c r="J93" i="18"/>
  <c r="J94" i="18"/>
  <c r="J95" i="18"/>
  <c r="J96" i="18"/>
  <c r="J97" i="18"/>
  <c r="J98" i="18"/>
  <c r="J99" i="18"/>
  <c r="J100" i="18"/>
  <c r="J101" i="18"/>
  <c r="J102" i="18"/>
  <c r="J103" i="18"/>
  <c r="J104" i="18"/>
  <c r="J105" i="18"/>
  <c r="J106" i="18"/>
  <c r="J107" i="18"/>
  <c r="J108" i="18"/>
  <c r="J109" i="18"/>
  <c r="J110" i="18"/>
  <c r="J111" i="18"/>
  <c r="J112" i="18"/>
  <c r="J113" i="18"/>
  <c r="J114" i="18"/>
  <c r="J115" i="18"/>
  <c r="J116" i="18"/>
  <c r="J117" i="18"/>
  <c r="J118" i="18"/>
  <c r="J119" i="18"/>
  <c r="J120" i="18"/>
  <c r="J121" i="18"/>
  <c r="J122" i="18"/>
  <c r="J123" i="18"/>
  <c r="J124" i="18"/>
  <c r="J125" i="18"/>
  <c r="J126" i="18"/>
  <c r="J127" i="18"/>
  <c r="J128" i="18"/>
  <c r="J129" i="18"/>
  <c r="J130" i="18"/>
  <c r="J131" i="18"/>
  <c r="J132" i="18"/>
  <c r="J133" i="18"/>
  <c r="J134" i="18"/>
  <c r="J135" i="18"/>
  <c r="J136" i="18"/>
  <c r="J137" i="18"/>
  <c r="J138" i="18"/>
  <c r="J139" i="18"/>
  <c r="J140" i="18"/>
  <c r="J141" i="18"/>
  <c r="J142" i="18"/>
  <c r="J143" i="18"/>
  <c r="J144" i="18"/>
  <c r="J145" i="18"/>
  <c r="J146" i="18"/>
  <c r="J147" i="18"/>
  <c r="J148" i="18"/>
  <c r="J149" i="18"/>
  <c r="J150" i="18"/>
  <c r="J151" i="18"/>
  <c r="J152" i="18"/>
  <c r="J153" i="18"/>
  <c r="J154" i="18"/>
  <c r="J155" i="18"/>
  <c r="J156" i="18"/>
  <c r="J157" i="18"/>
  <c r="J158" i="18"/>
  <c r="J159" i="18"/>
  <c r="J160" i="18"/>
  <c r="J161" i="18"/>
  <c r="J162" i="18"/>
  <c r="J163" i="18"/>
  <c r="J164" i="18"/>
  <c r="J165" i="18"/>
  <c r="J166" i="18"/>
  <c r="J167" i="18"/>
  <c r="J2" i="18"/>
  <c r="A168" i="1"/>
  <c r="E6" i="23" s="1"/>
  <c r="F79" i="19"/>
  <c r="C6" i="23" s="1"/>
  <c r="B6" i="23"/>
  <c r="D6" i="23"/>
  <c r="J168" i="18" l="1"/>
  <c r="F168" i="18"/>
  <c r="G168" i="18"/>
  <c r="H168" i="18"/>
  <c r="I168" i="18"/>
  <c r="E168" i="18"/>
  <c r="I3" i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I160" i="1"/>
  <c r="I161" i="1"/>
  <c r="I162" i="1"/>
  <c r="I163" i="1"/>
  <c r="I164" i="1"/>
  <c r="I165" i="1"/>
  <c r="I166" i="1"/>
  <c r="I167" i="1"/>
  <c r="I2" i="1"/>
  <c r="I168" i="1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D096416-2A68-45DD-B77A-0593BA81159F}" keepAlive="1" name="ThisWorkbookDataModel" description="Modelo de dat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C577B5E3-84F2-4141-96AE-1EA6B937ECF6}" name="WorksheetConnection_Todos Unidos por España.xlsx!DATA" type="102" refreshedVersion="8" minRefreshableVersion="5">
    <extLst>
      <ext xmlns:x15="http://schemas.microsoft.com/office/spreadsheetml/2010/11/main" uri="{DE250136-89BD-433C-8126-D09CA5730AF9}">
        <x15:connection id="DATA">
          <x15:rangePr sourceName="_xlcn.WorksheetConnection_TodosUnidosporEspaña.xlsxDATA1"/>
        </x15:connection>
      </ext>
    </extLst>
  </connection>
  <connection id="3" xr16:uid="{1E7EF572-92A7-45D0-BFCF-2EF43C2C85C0}" name="WorksheetConnection_Todos Unidos por España.xlsx!DATA6" type="102" refreshedVersion="8" minRefreshableVersion="5">
    <extLst>
      <ext xmlns:x15="http://schemas.microsoft.com/office/spreadsheetml/2010/11/main" uri="{DE250136-89BD-433C-8126-D09CA5730AF9}">
        <x15:connection id="DATA6">
          <x15:rangePr sourceName="_xlcn.WorksheetConnection_TodosUnidosporEspaña.xlsxDATA61"/>
        </x15:connection>
      </ext>
    </extLst>
  </connection>
  <connection id="4" xr16:uid="{B7C1E1B0-1911-401F-BB18-122F91446122}" name="WorksheetConnection_Todos Unidos por España.xlsx!Tabla2" type="102" refreshedVersion="8" minRefreshableVersion="5">
    <extLst>
      <ext xmlns:x15="http://schemas.microsoft.com/office/spreadsheetml/2010/11/main" uri="{DE250136-89BD-433C-8126-D09CA5730AF9}">
        <x15:connection id="Tabla2">
          <x15:rangePr sourceName="_xlcn.WorksheetConnection_TodosUnidosporEspaña.xlsxTabla21"/>
        </x15:connection>
      </ext>
    </extLst>
  </connection>
</connections>
</file>

<file path=xl/sharedStrings.xml><?xml version="1.0" encoding="utf-8"?>
<sst xmlns="http://schemas.openxmlformats.org/spreadsheetml/2006/main" count="1912" uniqueCount="247">
  <si>
    <t>Nombre</t>
  </si>
  <si>
    <t>Sexo</t>
  </si>
  <si>
    <t>Fecha de Ingreso</t>
  </si>
  <si>
    <t>Departamento</t>
  </si>
  <si>
    <t>Salario</t>
  </si>
  <si>
    <t>M</t>
  </si>
  <si>
    <t>Ventas</t>
  </si>
  <si>
    <t>Recursos Humanos</t>
  </si>
  <si>
    <t>Servicio al Cliente</t>
  </si>
  <si>
    <t>F</t>
  </si>
  <si>
    <t>Producción</t>
  </si>
  <si>
    <t>Mercadeo</t>
  </si>
  <si>
    <t>Tecnología</t>
  </si>
  <si>
    <t>Finanzas</t>
  </si>
  <si>
    <t>Administración</t>
  </si>
  <si>
    <t>ID</t>
  </si>
  <si>
    <t>Bonificacion2</t>
  </si>
  <si>
    <t>Trabajador 1</t>
  </si>
  <si>
    <t>Trabajador 2</t>
  </si>
  <si>
    <t>Trabajador 3</t>
  </si>
  <si>
    <t>Trabajador 4</t>
  </si>
  <si>
    <t>Trabajador 5</t>
  </si>
  <si>
    <t>Trabajador 6</t>
  </si>
  <si>
    <t>Trabajador 7</t>
  </si>
  <si>
    <t>Trabajador 8</t>
  </si>
  <si>
    <t>Trabajador 9</t>
  </si>
  <si>
    <t>Trabajador 10</t>
  </si>
  <si>
    <t>Trabajador 11</t>
  </si>
  <si>
    <t>Trabajador 12</t>
  </si>
  <si>
    <t>Trabajador 13</t>
  </si>
  <si>
    <t>Trabajador 14</t>
  </si>
  <si>
    <t>Trabajador 15</t>
  </si>
  <si>
    <t>Trabajador 16</t>
  </si>
  <si>
    <t>Trabajador 17</t>
  </si>
  <si>
    <t>Trabajador 18</t>
  </si>
  <si>
    <t>Trabajador 19</t>
  </si>
  <si>
    <t>Trabajador 20</t>
  </si>
  <si>
    <t>Trabajador 21</t>
  </si>
  <si>
    <t>Trabajador 22</t>
  </si>
  <si>
    <t>Trabajador 23</t>
  </si>
  <si>
    <t>Trabajador 24</t>
  </si>
  <si>
    <t>Trabajador 25</t>
  </si>
  <si>
    <t>Trabajador 26</t>
  </si>
  <si>
    <t>Trabajador 27</t>
  </si>
  <si>
    <t>Trabajador 28</t>
  </si>
  <si>
    <t>Trabajador 29</t>
  </si>
  <si>
    <t>Trabajador 30</t>
  </si>
  <si>
    <t>Trabajador 31</t>
  </si>
  <si>
    <t>Trabajador 32</t>
  </si>
  <si>
    <t>Trabajador 33</t>
  </si>
  <si>
    <t>Trabajador 34</t>
  </si>
  <si>
    <t>Trabajador 35</t>
  </si>
  <si>
    <t>Trabajador 36</t>
  </si>
  <si>
    <t>Trabajador 37</t>
  </si>
  <si>
    <t>Trabajador 38</t>
  </si>
  <si>
    <t>Trabajador 39</t>
  </si>
  <si>
    <t>Trabajador 40</t>
  </si>
  <si>
    <t>Trabajador 41</t>
  </si>
  <si>
    <t>Trabajador 42</t>
  </si>
  <si>
    <t>Trabajador 43</t>
  </si>
  <si>
    <t>Trabajador 44</t>
  </si>
  <si>
    <t>Trabajador 45</t>
  </si>
  <si>
    <t>Trabajador 46</t>
  </si>
  <si>
    <t>Trabajador 47</t>
  </si>
  <si>
    <t>Trabajador 48</t>
  </si>
  <si>
    <t>Trabajador 49</t>
  </si>
  <si>
    <t>Trabajador 50</t>
  </si>
  <si>
    <t>Trabajador 51</t>
  </si>
  <si>
    <t>Trabajador 52</t>
  </si>
  <si>
    <t>Trabajador 53</t>
  </si>
  <si>
    <t>Trabajador 54</t>
  </si>
  <si>
    <t>Trabajador 55</t>
  </si>
  <si>
    <t>Trabajador 56</t>
  </si>
  <si>
    <t>Trabajador 57</t>
  </si>
  <si>
    <t>Trabajador 58</t>
  </si>
  <si>
    <t>Trabajador 59</t>
  </si>
  <si>
    <t>Trabajador 60</t>
  </si>
  <si>
    <t>Trabajador 61</t>
  </si>
  <si>
    <t>Trabajador 62</t>
  </si>
  <si>
    <t>Trabajador 63</t>
  </si>
  <si>
    <t>Trabajador 64</t>
  </si>
  <si>
    <t>Trabajador 65</t>
  </si>
  <si>
    <t>Trabajador 66</t>
  </si>
  <si>
    <t>Trabajador 67</t>
  </si>
  <si>
    <t>Trabajador 68</t>
  </si>
  <si>
    <t>Trabajador 69</t>
  </si>
  <si>
    <t>Trabajador 70</t>
  </si>
  <si>
    <t>Trabajador 71</t>
  </si>
  <si>
    <t>Trabajador 72</t>
  </si>
  <si>
    <t>Trabajador 73</t>
  </si>
  <si>
    <t>Trabajador 74</t>
  </si>
  <si>
    <t>Trabajador 75</t>
  </si>
  <si>
    <t>Trabajador 76</t>
  </si>
  <si>
    <t>Trabajador 77</t>
  </si>
  <si>
    <t>Trabajador 78</t>
  </si>
  <si>
    <t>Trabajador 79</t>
  </si>
  <si>
    <t>Trabajador 80</t>
  </si>
  <si>
    <t>Trabajador 81</t>
  </si>
  <si>
    <t>Trabajador 82</t>
  </si>
  <si>
    <t>Trabajador 83</t>
  </si>
  <si>
    <t>Trabajador 84</t>
  </si>
  <si>
    <t>Trabajador 85</t>
  </si>
  <si>
    <t>Trabajador 86</t>
  </si>
  <si>
    <t>Trabajador 87</t>
  </si>
  <si>
    <t>Trabajador 88</t>
  </si>
  <si>
    <t>Trabajador 89</t>
  </si>
  <si>
    <t>Trabajador 90</t>
  </si>
  <si>
    <t>Trabajador 91</t>
  </si>
  <si>
    <t>Trabajador 92</t>
  </si>
  <si>
    <t>Trabajador 93</t>
  </si>
  <si>
    <t>Trabajador 94</t>
  </si>
  <si>
    <t>Trabajador 95</t>
  </si>
  <si>
    <t>Trabajador 96</t>
  </si>
  <si>
    <t>Trabajador 97</t>
  </si>
  <si>
    <t>Trabajador 98</t>
  </si>
  <si>
    <t>Trabajador 99</t>
  </si>
  <si>
    <t>Trabajador 100</t>
  </si>
  <si>
    <t>Trabajador 101</t>
  </si>
  <si>
    <t>Trabajador 102</t>
  </si>
  <si>
    <t>Trabajador 103</t>
  </si>
  <si>
    <t>Trabajador 104</t>
  </si>
  <si>
    <t>Trabajador 105</t>
  </si>
  <si>
    <t>Trabajador 106</t>
  </si>
  <si>
    <t>Trabajador 107</t>
  </si>
  <si>
    <t>Trabajador 108</t>
  </si>
  <si>
    <t>Trabajador 109</t>
  </si>
  <si>
    <t>Trabajador 110</t>
  </si>
  <si>
    <t>Trabajador 111</t>
  </si>
  <si>
    <t>Trabajador 112</t>
  </si>
  <si>
    <t>Trabajador 113</t>
  </si>
  <si>
    <t>Trabajador 114</t>
  </si>
  <si>
    <t>Trabajador 115</t>
  </si>
  <si>
    <t>Trabajador 116</t>
  </si>
  <si>
    <t>Trabajador 117</t>
  </si>
  <si>
    <t>Trabajador 118</t>
  </si>
  <si>
    <t>Trabajador 119</t>
  </si>
  <si>
    <t>Trabajador 120</t>
  </si>
  <si>
    <t>Trabajador 121</t>
  </si>
  <si>
    <t>Trabajador 122</t>
  </si>
  <si>
    <t>Trabajador 123</t>
  </si>
  <si>
    <t>Trabajador 124</t>
  </si>
  <si>
    <t>Trabajador 125</t>
  </si>
  <si>
    <t>Trabajador 126</t>
  </si>
  <si>
    <t>Trabajador 127</t>
  </si>
  <si>
    <t>Trabajador 128</t>
  </si>
  <si>
    <t>Trabajador 129</t>
  </si>
  <si>
    <t>Trabajador 130</t>
  </si>
  <si>
    <t>Trabajador 131</t>
  </si>
  <si>
    <t>Trabajador 132</t>
  </si>
  <si>
    <t>Trabajador 133</t>
  </si>
  <si>
    <t>Trabajador 134</t>
  </si>
  <si>
    <t>Trabajador 135</t>
  </si>
  <si>
    <t>Trabajador 136</t>
  </si>
  <si>
    <t>Trabajador 137</t>
  </si>
  <si>
    <t>Trabajador 138</t>
  </si>
  <si>
    <t>Trabajador 139</t>
  </si>
  <si>
    <t>Trabajador 140</t>
  </si>
  <si>
    <t>Trabajador 141</t>
  </si>
  <si>
    <t>Trabajador 142</t>
  </si>
  <si>
    <t>Trabajador 143</t>
  </si>
  <si>
    <t>Trabajador 144</t>
  </si>
  <si>
    <t>Trabajador 145</t>
  </si>
  <si>
    <t>Trabajador 146</t>
  </si>
  <si>
    <t>Trabajador 147</t>
  </si>
  <si>
    <t>Trabajador 148</t>
  </si>
  <si>
    <t>Trabajador 149</t>
  </si>
  <si>
    <t>Trabajador 150</t>
  </si>
  <si>
    <t>Trabajador 151</t>
  </si>
  <si>
    <t>Trabajador 152</t>
  </si>
  <si>
    <t>Trabajador 153</t>
  </si>
  <si>
    <t>Trabajador 154</t>
  </si>
  <si>
    <t>Trabajador 155</t>
  </si>
  <si>
    <t>Trabajador 156</t>
  </si>
  <si>
    <t>Trabajador 157</t>
  </si>
  <si>
    <t>Trabajador 158</t>
  </si>
  <si>
    <t>Trabajador 159</t>
  </si>
  <si>
    <t>Trabajador 160</t>
  </si>
  <si>
    <t>Trabajador 161</t>
  </si>
  <si>
    <t>Trabajador 162</t>
  </si>
  <si>
    <t>Trabajador 163</t>
  </si>
  <si>
    <t>Trabajador 164</t>
  </si>
  <si>
    <t>Trabajador 165</t>
  </si>
  <si>
    <t>Trabajador 166</t>
  </si>
  <si>
    <t>Total Remuneración</t>
  </si>
  <si>
    <t>Curso</t>
  </si>
  <si>
    <t>Excel Básico</t>
  </si>
  <si>
    <t xml:space="preserve">Excel Avanzado </t>
  </si>
  <si>
    <t>Power BI</t>
  </si>
  <si>
    <t>Contabilidad</t>
  </si>
  <si>
    <t>Liderazgo</t>
  </si>
  <si>
    <t>Monto Capacitación</t>
  </si>
  <si>
    <t>Cargo</t>
  </si>
  <si>
    <t>Coordinador</t>
  </si>
  <si>
    <t>Gerente</t>
  </si>
  <si>
    <t>Asistente Financiero</t>
  </si>
  <si>
    <t>Analista Jr</t>
  </si>
  <si>
    <t>Asistente</t>
  </si>
  <si>
    <t>Analista de Datos</t>
  </si>
  <si>
    <t>Operario I</t>
  </si>
  <si>
    <t>Vendedor</t>
  </si>
  <si>
    <t>Uniformes</t>
  </si>
  <si>
    <t>Seguro</t>
  </si>
  <si>
    <t>Vivienda</t>
  </si>
  <si>
    <t>Guardería</t>
  </si>
  <si>
    <t>GYM</t>
  </si>
  <si>
    <t>Certificacion Excel Expert</t>
  </si>
  <si>
    <t>Analista SSr</t>
  </si>
  <si>
    <t>Analista Ssr</t>
  </si>
  <si>
    <t>Analista Sr</t>
  </si>
  <si>
    <t>Etiquetas de fila</t>
  </si>
  <si>
    <t>Total general</t>
  </si>
  <si>
    <t>Total Beneficios</t>
  </si>
  <si>
    <t>Total Capacitación</t>
  </si>
  <si>
    <t>Nombre del Trabajador</t>
  </si>
  <si>
    <t>Tabla: Total Costo por Trabajador</t>
  </si>
  <si>
    <t>Edad</t>
  </si>
  <si>
    <t>Excel Avanzado</t>
  </si>
  <si>
    <t xml:space="preserve">Tabla: Distribución de gastos por cursos </t>
  </si>
  <si>
    <t>Gasto por cursos USD</t>
  </si>
  <si>
    <t xml:space="preserve">Nombre </t>
  </si>
  <si>
    <t>Total Guardería</t>
  </si>
  <si>
    <t>Total Seguro</t>
  </si>
  <si>
    <t>Total GYM</t>
  </si>
  <si>
    <t>Total Uniformes</t>
  </si>
  <si>
    <t>Total Vivienda</t>
  </si>
  <si>
    <t xml:space="preserve">Tabla: Costo de Beneficios </t>
  </si>
  <si>
    <t>👨 M</t>
  </si>
  <si>
    <t>👩 F</t>
  </si>
  <si>
    <t>Cursos Tomados</t>
  </si>
  <si>
    <t>Tabla: Cursos demandados por edad</t>
  </si>
  <si>
    <t>Promedio de Edad</t>
  </si>
  <si>
    <t>Costo Capacitación USD</t>
  </si>
  <si>
    <t>Tabla: Costos por Jerarquía (Cargo)</t>
  </si>
  <si>
    <t>Todas estas tablas vienen de la relación del Modelos de Datos generado por Power Pivot</t>
  </si>
  <si>
    <t>Tabla: Costo Remuneraciones por Dpto</t>
  </si>
  <si>
    <t>Tabla: Cursos Tomados por Sexo</t>
  </si>
  <si>
    <t>Tabla: Costo Beneficios por Departamento</t>
  </si>
  <si>
    <t>Beneficios Totales $</t>
  </si>
  <si>
    <t>¨=SUMX(Sueldos;RELATED(Beneficios[Total Beneficios]))</t>
  </si>
  <si>
    <t>Fórmula Dax para desglosar beneficios por trabajador</t>
  </si>
  <si>
    <t>Base de Datos Beneficios</t>
  </si>
  <si>
    <t>Base de Datos Capacitación</t>
  </si>
  <si>
    <t>Modelado de Datos en Power Pivot</t>
  </si>
  <si>
    <t>Tablas Dinámicas</t>
  </si>
  <si>
    <t>Dashboard</t>
  </si>
  <si>
    <t>Ponencia:  El Poder de Relacionar Bases de Datos en Power Pivot</t>
  </si>
  <si>
    <t>Base de Datos Sueldos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</si>
</sst>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7">
    <numFmt numFmtId="44" formatCode="_-&quot;$&quot;\ * #,##0.00_-;\-&quot;$&quot;\ * #,##0.00_-;_-&quot;$&quot;\ * &quot;-&quot;??_-;_-@_-"/>
    <numFmt numFmtId="43" formatCode="_-* #,##0.00_-;\-* #,##0.00_-;_-* &quot;-&quot;??_-;_-@_-"/>
    <numFmt numFmtId="164" formatCode="_-* #,##0_-;\-* #,##0_-;_-* &quot;-&quot;??_-;_-@_-"/>
    <numFmt numFmtId="165" formatCode="&quot;$&quot;#,##0"/>
    <numFmt numFmtId="166" formatCode="d/m/yy"/>
    <numFmt numFmtId="167" formatCode="#,##0;[Red]#,##0"/>
    <numFmt numFmtId="168" formatCode="\$\ #,##0;\-\$\ #,##0;\$\ #,##0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name val="Calibri"/>
      <family val="2"/>
      <scheme val="minor"/>
    </font>
    <font>
      <sz val="8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4"/>
      <name val="Segoe UI"/>
      <family val="2"/>
    </font>
    <font>
      <b/>
      <sz val="11"/>
      <color rgb="FFFF0000"/>
      <name val="Calibri"/>
      <family val="2"/>
      <scheme val="minor"/>
    </font>
    <font>
      <b/>
      <sz val="14"/>
      <color rgb="FFFF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2" tint="0.79998168889431442"/>
        <bgColor indexed="64"/>
      </patternFill>
    </fill>
    <fill>
      <patternFill patternType="solid">
        <fgColor theme="3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theme="4"/>
      </left>
      <right style="thin">
        <color theme="4"/>
      </right>
      <top style="thin">
        <color theme="4"/>
      </top>
      <bottom style="thin">
        <color theme="4"/>
      </bottom>
      <diagonal/>
    </border>
    <border>
      <left style="thin">
        <color theme="4"/>
      </left>
      <right style="thin">
        <color theme="4"/>
      </right>
      <top/>
      <bottom/>
      <diagonal/>
    </border>
    <border>
      <left/>
      <right style="thin">
        <color theme="4"/>
      </right>
      <top style="thin">
        <color theme="4"/>
      </top>
      <bottom style="thin">
        <color theme="4"/>
      </bottom>
      <diagonal/>
    </border>
    <border>
      <left style="thin">
        <color theme="4"/>
      </left>
      <right/>
      <top style="thin">
        <color theme="4"/>
      </top>
      <bottom style="thin">
        <color theme="4"/>
      </bottom>
      <diagonal/>
    </border>
    <border>
      <left style="thin">
        <color theme="4"/>
      </left>
      <right/>
      <top/>
      <bottom/>
      <diagonal/>
    </border>
    <border>
      <left/>
      <right style="thin">
        <color theme="4"/>
      </right>
      <top/>
      <bottom style="medium">
        <color theme="4"/>
      </bottom>
      <diagonal/>
    </border>
    <border>
      <left style="thin">
        <color theme="4"/>
      </left>
      <right style="thin">
        <color theme="4"/>
      </right>
      <top/>
      <bottom style="medium">
        <color theme="4"/>
      </bottom>
      <diagonal/>
    </border>
    <border>
      <left style="thin">
        <color theme="4"/>
      </left>
      <right/>
      <top/>
      <bottom style="medium">
        <color theme="4"/>
      </bottom>
      <diagonal/>
    </border>
    <border>
      <left/>
      <right style="thin">
        <color theme="4"/>
      </right>
      <top style="thin">
        <color theme="4"/>
      </top>
      <bottom/>
      <diagonal/>
    </border>
    <border>
      <left style="thin">
        <color theme="4"/>
      </left>
      <right style="thin">
        <color theme="4"/>
      </right>
      <top style="thin">
        <color theme="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57">
    <xf numFmtId="0" fontId="0" fillId="0" borderId="0" xfId="0"/>
    <xf numFmtId="0" fontId="2" fillId="0" borderId="0" xfId="0" applyFont="1" applyAlignment="1">
      <alignment wrapText="1"/>
    </xf>
    <xf numFmtId="0" fontId="3" fillId="0" borderId="0" xfId="0" applyFont="1"/>
    <xf numFmtId="14" fontId="3" fillId="0" borderId="0" xfId="0" applyNumberFormat="1" applyFont="1"/>
    <xf numFmtId="165" fontId="3" fillId="0" borderId="0" xfId="0" applyNumberFormat="1" applyFont="1"/>
    <xf numFmtId="164" fontId="3" fillId="0" borderId="0" xfId="1" applyNumberFormat="1" applyFont="1" applyFill="1"/>
    <xf numFmtId="43" fontId="3" fillId="0" borderId="0" xfId="1" applyFont="1"/>
    <xf numFmtId="43" fontId="0" fillId="0" borderId="0" xfId="1" applyFont="1"/>
    <xf numFmtId="0" fontId="2" fillId="2" borderId="0" xfId="0" applyFont="1" applyFill="1" applyAlignment="1">
      <alignment horizontal="center" wrapText="1"/>
    </xf>
    <xf numFmtId="164" fontId="2" fillId="2" borderId="0" xfId="1" applyNumberFormat="1" applyFont="1" applyFill="1" applyAlignment="1">
      <alignment horizontal="center" wrapText="1"/>
    </xf>
    <xf numFmtId="14" fontId="2" fillId="2" borderId="0" xfId="0" applyNumberFormat="1" applyFont="1" applyFill="1" applyAlignment="1">
      <alignment horizontal="center" wrapText="1"/>
    </xf>
    <xf numFmtId="43" fontId="2" fillId="2" borderId="0" xfId="1" applyFont="1" applyFill="1" applyAlignment="1">
      <alignment horizontal="center" wrapText="1"/>
    </xf>
    <xf numFmtId="43" fontId="3" fillId="0" borderId="0" xfId="0" applyNumberFormat="1" applyFont="1"/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43" fontId="3" fillId="0" borderId="0" xfId="1" applyFont="1" applyFill="1"/>
    <xf numFmtId="0" fontId="5" fillId="0" borderId="0" xfId="0" applyFont="1"/>
    <xf numFmtId="43" fontId="5" fillId="0" borderId="0" xfId="1" applyFont="1" applyFill="1"/>
    <xf numFmtId="164" fontId="2" fillId="2" borderId="0" xfId="1" applyNumberFormat="1" applyFont="1" applyFill="1" applyBorder="1" applyAlignment="1">
      <alignment horizontal="center" wrapText="1"/>
    </xf>
    <xf numFmtId="43" fontId="2" fillId="2" borderId="0" xfId="1" applyFont="1" applyFill="1" applyBorder="1" applyAlignment="1">
      <alignment horizontal="center" wrapText="1"/>
    </xf>
    <xf numFmtId="164" fontId="3" fillId="0" borderId="0" xfId="0" applyNumberFormat="1" applyFont="1"/>
    <xf numFmtId="0" fontId="3" fillId="0" borderId="1" xfId="0" applyFont="1" applyBorder="1"/>
    <xf numFmtId="164" fontId="3" fillId="0" borderId="1" xfId="1" applyNumberFormat="1" applyFont="1" applyFill="1" applyBorder="1"/>
    <xf numFmtId="0" fontId="3" fillId="0" borderId="1" xfId="0" applyFont="1" applyBorder="1" applyAlignment="1">
      <alignment horizontal="center"/>
    </xf>
    <xf numFmtId="0" fontId="3" fillId="0" borderId="2" xfId="0" applyFont="1" applyBorder="1"/>
    <xf numFmtId="0" fontId="3" fillId="0" borderId="3" xfId="0" applyFont="1" applyBorder="1"/>
    <xf numFmtId="43" fontId="3" fillId="0" borderId="4" xfId="1" applyFont="1" applyFill="1" applyBorder="1"/>
    <xf numFmtId="43" fontId="3" fillId="0" borderId="5" xfId="1" applyFont="1" applyFill="1" applyBorder="1"/>
    <xf numFmtId="0" fontId="0" fillId="0" borderId="0" xfId="0" pivotButton="1"/>
    <xf numFmtId="0" fontId="0" fillId="0" borderId="0" xfId="0" applyAlignment="1">
      <alignment horizontal="left"/>
    </xf>
    <xf numFmtId="4" fontId="0" fillId="0" borderId="0" xfId="0" applyNumberFormat="1"/>
    <xf numFmtId="43" fontId="0" fillId="0" borderId="0" xfId="0" applyNumberFormat="1"/>
    <xf numFmtId="0" fontId="3" fillId="0" borderId="9" xfId="0" applyFont="1" applyBorder="1"/>
    <xf numFmtId="0" fontId="3" fillId="0" borderId="10" xfId="0" applyFont="1" applyBorder="1" applyAlignment="1">
      <alignment horizontal="center"/>
    </xf>
    <xf numFmtId="0" fontId="3" fillId="0" borderId="10" xfId="0" applyFont="1" applyBorder="1"/>
    <xf numFmtId="166" fontId="3" fillId="0" borderId="0" xfId="0" applyNumberFormat="1" applyFont="1"/>
    <xf numFmtId="0" fontId="0" fillId="3" borderId="0" xfId="0" applyFill="1"/>
    <xf numFmtId="0" fontId="6" fillId="0" borderId="0" xfId="0" applyFont="1"/>
    <xf numFmtId="164" fontId="3" fillId="0" borderId="10" xfId="0" applyNumberFormat="1" applyFont="1" applyBorder="1"/>
    <xf numFmtId="43" fontId="3" fillId="0" borderId="5" xfId="0" applyNumberFormat="1" applyFont="1" applyBorder="1"/>
    <xf numFmtId="3" fontId="0" fillId="0" borderId="0" xfId="0" applyNumberFormat="1"/>
    <xf numFmtId="1" fontId="0" fillId="0" borderId="0" xfId="0" applyNumberFormat="1"/>
    <xf numFmtId="167" fontId="0" fillId="0" borderId="0" xfId="0" applyNumberFormat="1"/>
    <xf numFmtId="0" fontId="4" fillId="2" borderId="6" xfId="0" applyFont="1" applyFill="1" applyBorder="1" applyAlignment="1">
      <alignment horizontal="center" wrapText="1"/>
    </xf>
    <xf numFmtId="164" fontId="4" fillId="2" borderId="7" xfId="1" applyNumberFormat="1" applyFont="1" applyFill="1" applyBorder="1" applyAlignment="1">
      <alignment horizontal="center" wrapText="1"/>
    </xf>
    <xf numFmtId="0" fontId="4" fillId="2" borderId="7" xfId="0" applyFont="1" applyFill="1" applyBorder="1" applyAlignment="1">
      <alignment horizontal="center" wrapText="1"/>
    </xf>
    <xf numFmtId="43" fontId="4" fillId="2" borderId="8" xfId="1" applyFont="1" applyFill="1" applyBorder="1" applyAlignment="1">
      <alignment horizontal="center" wrapText="1"/>
    </xf>
    <xf numFmtId="44" fontId="7" fillId="3" borderId="0" xfId="1" applyNumberFormat="1" applyFont="1" applyFill="1"/>
    <xf numFmtId="1" fontId="7" fillId="3" borderId="0" xfId="1" applyNumberFormat="1" applyFont="1" applyFill="1" applyAlignment="1">
      <alignment horizontal="center"/>
    </xf>
    <xf numFmtId="43" fontId="5" fillId="0" borderId="0" xfId="0" applyNumberFormat="1" applyFont="1"/>
    <xf numFmtId="168" fontId="0" fillId="0" borderId="0" xfId="0" applyNumberFormat="1"/>
    <xf numFmtId="0" fontId="6" fillId="4" borderId="0" xfId="0" applyFont="1" applyFill="1"/>
    <xf numFmtId="0" fontId="0" fillId="4" borderId="0" xfId="0" applyFill="1" applyAlignment="1">
      <alignment horizontal="center"/>
    </xf>
    <xf numFmtId="0" fontId="0" fillId="4" borderId="0" xfId="0" applyFill="1"/>
    <xf numFmtId="0" fontId="9" fillId="0" borderId="0" xfId="0" applyFont="1"/>
    <xf numFmtId="0" fontId="8" fillId="0" borderId="0" xfId="0" applyFont="1" applyAlignment="1">
      <alignment horizontal="center"/>
    </xf>
    <xf numFmtId="0" fontId="0" fillId="0" borderId="0" xfId="0" applyNumberFormat="1"/>
  </cellXfs>
  <cellStyles count="2">
    <cellStyle name="Millares" xfId="1" builtinId="3"/>
    <cellStyle name="Normal" xfId="0" builtinId="0"/>
  </cellStyles>
  <dxfs count="66">
    <dxf>
      <font>
        <color rgb="FF9C0006"/>
      </font>
      <fill>
        <patternFill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35" formatCode="_-* #,##0.00_-;\-* #,##0.00_-;_-* &quot;-&quot;??_-;_-@_-"/>
      <fill>
        <patternFill patternType="none">
          <fgColor indexed="64"/>
          <bgColor indexed="65"/>
        </patternFill>
      </fill>
      <border diagonalUp="0" diagonalDown="0" outline="0">
        <left style="thin">
          <color theme="4"/>
        </left>
        <right/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  <border diagonalUp="0" diagonalDown="0">
        <left style="thin">
          <color theme="4"/>
        </left>
        <right/>
        <top/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border diagonalUp="0" diagonalDown="0" outline="0">
        <left style="thin">
          <color theme="4"/>
        </left>
        <right style="thin">
          <color theme="4"/>
        </right>
        <top style="thin">
          <color theme="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border diagonalUp="0" diagonalDown="0"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border diagonalUp="0" diagonalDown="0" outline="0">
        <left style="thin">
          <color theme="4"/>
        </left>
        <right style="thin">
          <color theme="4"/>
        </right>
        <top style="thin">
          <color theme="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border diagonalUp="0" diagonalDown="0"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 outline="0">
        <left style="thin">
          <color theme="4"/>
        </left>
        <right style="thin">
          <color theme="4"/>
        </right>
        <top style="thin">
          <color theme="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164" formatCode="_-* #,##0_-;\-* #,##0_-;_-* &quot;-&quot;??_-;_-@_-"/>
      <fill>
        <patternFill patternType="none">
          <fgColor indexed="64"/>
          <bgColor indexed="65"/>
        </patternFill>
      </fill>
      <border diagonalUp="0" diagonalDown="0" outline="0">
        <left style="thin">
          <color theme="4"/>
        </left>
        <right style="thin">
          <color theme="4"/>
        </right>
        <top style="thin">
          <color theme="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164" formatCode="_-* #,##0_-;\-* #,##0_-;_-* &quot;-&quot;??_-;_-@_-"/>
      <fill>
        <patternFill patternType="none">
          <fgColor indexed="64"/>
          <bgColor indexed="65"/>
        </patternFill>
      </fill>
      <border diagonalUp="0" diagonalDown="0"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border diagonalUp="0" diagonalDown="0" outline="0">
        <left/>
        <right style="thin">
          <color theme="4"/>
        </right>
        <top style="thin">
          <color theme="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border diagonalUp="0" diagonalDown="0">
        <left/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border outline="0">
        <left style="thin">
          <color theme="4"/>
        </left>
        <right style="thin">
          <color theme="4"/>
        </right>
        <top style="thin">
          <color theme="4"/>
        </top>
      </border>
    </dxf>
    <dxf>
      <border outline="0">
        <bottom style="medium">
          <color theme="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auto="1"/>
        <name val="Calibri"/>
        <family val="2"/>
        <scheme val="minor"/>
      </font>
      <fill>
        <patternFill patternType="solid">
          <fgColor indexed="64"/>
          <bgColor theme="4" tint="0.39997558519241921"/>
        </patternFill>
      </fill>
      <alignment horizontal="center" vertical="bottom" textRotation="0" wrapText="1" indent="0" justifyLastLine="0" shrinkToFit="0" readingOrder="0"/>
      <border diagonalUp="0" diagonalDown="0" outline="0">
        <left style="thin">
          <color theme="4"/>
        </left>
        <right style="thin">
          <color theme="4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35" formatCode="_-* #,##0.00_-;\-* #,##0.00_-;_-* &quot;-&quot;??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rgb="FF000000"/>
        <name val="Calibri"/>
        <scheme val="none"/>
      </font>
      <fill>
        <patternFill patternType="none">
          <fgColor rgb="FF000000"/>
          <bgColor rgb="FFFFFFFF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35" formatCode="_-* #,##0.00_-;\-* #,##0.00_-;_-* &quot;-&quot;??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rgb="FF000000"/>
        <name val="Calibri"/>
        <scheme val="none"/>
      </font>
      <fill>
        <patternFill patternType="none">
          <fgColor rgb="FF000000"/>
          <bgColor rgb="FFFFFFFF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35" formatCode="_-* #,##0.00_-;\-* #,##0.00_-;_-* &quot;-&quot;??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rgb="FF000000"/>
        <name val="Calibri"/>
        <scheme val="none"/>
      </font>
      <fill>
        <patternFill patternType="none">
          <fgColor rgb="FF000000"/>
          <bgColor rgb="FFFFFFFF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35" formatCode="_-* #,##0.00_-;\-* #,##0.00_-;_-* &quot;-&quot;??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rgb="FF000000"/>
        <name val="Calibri"/>
        <scheme val="none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35" formatCode="_-* #,##0.00_-;\-* #,##0.00_-;_-* &quot;-&quot;??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35" formatCode="_-* #,##0.00_-;\-* #,##0.00_-;_-* &quot;-&quot;??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numFmt numFmtId="0" formatCode="General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bottom" textRotation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164" formatCode="_-* #,##0_-;\-* #,##0_-;_-* &quot;-&quot;??_-;_-@_-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164" formatCode="_-* #,##0_-;\-* #,##0_-;_-* &quot;-&quot;??_-;_-@_-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rgb="FF000000"/>
        <name val="Calibri"/>
        <scheme val="none"/>
      </font>
      <fill>
        <patternFill patternType="none">
          <fgColor rgb="FF000000"/>
          <bgColor rgb="FFFFFFFF"/>
        </patternFill>
      </fill>
    </dxf>
    <dxf>
      <alignment horizontal="center" vertical="bottom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numFmt numFmtId="0" formatCode="General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166" formatCode="d/m/yy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numFmt numFmtId="166" formatCode="d/m/yy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fill>
        <patternFill patternType="none">
          <fgColor indexed="64"/>
          <bgColor indexed="65"/>
        </patternFill>
      </fill>
      <alignment horizontal="center" vertical="bottom" textRotation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164" formatCode="_-* #,##0_-;\-* #,##0_-;_-* &quot;-&quot;??_-;_-@_-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numFmt numFmtId="164" formatCode="_-* #,##0_-;\-* #,##0_-;_-* &quot;-&quot;??_-;_-@_-"/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family val="2"/>
        <scheme val="minor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fill>
        <patternFill patternType="none">
          <fgColor indexed="64"/>
          <bgColor indexed="65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8"/>
        <color theme="1"/>
        <name val="Calibri"/>
        <scheme val="minor"/>
      </font>
      <fill>
        <patternFill patternType="none">
          <fgColor indexed="64"/>
          <bgColor indexed="65"/>
        </patternFill>
      </fill>
    </dxf>
    <dxf>
      <alignment horizontal="center" vertical="bottom" textRotation="0" wrapText="1" indent="0" justifyLastLine="0" shrinkToFit="0" readingOrder="0"/>
    </dxf>
    <dxf>
      <font>
        <b/>
        <color theme="1"/>
      </font>
      <border>
        <bottom style="thin">
          <color theme="5"/>
        </bottom>
        <vertical/>
        <horizontal/>
      </border>
    </dxf>
    <dxf>
      <font>
        <sz val="7"/>
        <color theme="1"/>
        <name val="SEGOR"/>
      </font>
      <fill>
        <patternFill>
          <bgColor theme="1"/>
        </patternFill>
      </fill>
      <border diagonalUp="0" diagonalDown="0">
        <left/>
        <right/>
        <top/>
        <bottom/>
        <vertical/>
        <horizontal/>
      </border>
    </dxf>
    <dxf>
      <font>
        <b/>
        <color theme="1"/>
      </font>
      <border>
        <bottom style="thin">
          <color theme="5"/>
        </bottom>
        <vertical/>
        <horizontal/>
      </border>
    </dxf>
    <dxf>
      <font>
        <sz val="7"/>
        <color theme="1"/>
        <name val="SEGOR"/>
      </font>
      <fill>
        <patternFill>
          <bgColor theme="1"/>
        </patternFill>
      </fill>
      <border diagonalUp="0" diagonalDown="0">
        <left/>
        <right/>
        <top/>
        <bottom/>
        <vertical/>
        <horizontal/>
      </border>
    </dxf>
    <dxf>
      <font>
        <b/>
        <color theme="1"/>
      </font>
      <border>
        <bottom style="thin">
          <color theme="5"/>
        </bottom>
        <vertical/>
        <horizontal/>
      </border>
    </dxf>
    <dxf>
      <font>
        <sz val="7"/>
        <color theme="1"/>
        <name val="SEGOR"/>
      </font>
      <fill>
        <patternFill>
          <bgColor theme="1"/>
        </patternFill>
      </fill>
      <border diagonalUp="0" diagonalDown="0">
        <left/>
        <right/>
        <top/>
        <bottom/>
        <vertical/>
        <horizontal/>
      </border>
    </dxf>
    <dxf>
      <font>
        <sz val="16"/>
        <color theme="0"/>
      </font>
      <border diagonalUp="0" diagonalDown="0">
        <left/>
        <right/>
        <top/>
        <bottom/>
        <vertical/>
        <horizontal/>
      </border>
    </dxf>
    <dxf>
      <font>
        <sz val="16"/>
        <color theme="0"/>
      </font>
      <fill>
        <patternFill>
          <bgColor rgb="FF0070C0"/>
        </patternFill>
      </fill>
    </dxf>
  </dxfs>
  <tableStyles count="4" defaultTableStyle="TableStyleMedium2" defaultPivotStyle="PivotStyleLight16">
    <tableStyle name="Estilo de segmentación de datos 1" pivot="0" table="0" count="3" xr9:uid="{3740EA4B-02E9-41EE-85D6-C5E69C701A19}">
      <tableStyleElement type="wholeTable" dxfId="65"/>
      <tableStyleElement type="headerRow" dxfId="64"/>
    </tableStyle>
    <tableStyle name="Mi Estilo 1" pivot="0" table="0" count="10" xr9:uid="{1B6B8DCE-D940-4CB7-B698-575BCF92EDC9}">
      <tableStyleElement type="wholeTable" dxfId="63"/>
      <tableStyleElement type="headerRow" dxfId="62"/>
    </tableStyle>
    <tableStyle name="Mi Estilo 1 2" pivot="0" table="0" count="10" xr9:uid="{7A8DD55D-A004-4068-B7D9-B75677942DED}">
      <tableStyleElement type="wholeTable" dxfId="61"/>
      <tableStyleElement type="headerRow" dxfId="60"/>
    </tableStyle>
    <tableStyle name="Mi Estilo 1 3" pivot="0" table="0" count="10" xr9:uid="{B7DCFE98-261F-4849-809E-9FF9F3C5D772}">
      <tableStyleElement type="wholeTable" dxfId="59"/>
      <tableStyleElement type="headerRow" dxfId="58"/>
    </tableStyle>
  </tableStyles>
  <extLst>
    <ext xmlns:x14="http://schemas.microsoft.com/office/spreadsheetml/2009/9/main" uri="{46F421CA-312F-682f-3DD2-61675219B42D}">
      <x14:dxfs count="25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5" tint="0.79998168889431442"/>
              <bgColor theme="5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5" tint="0.59999389629810485"/>
              <bgColor theme="5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theme="3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5" tint="0.79998168889431442"/>
              <bgColor theme="5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5" tint="0.59999389629810485"/>
              <bgColor theme="5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theme="3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5" tint="0.79998168889431442"/>
              <bgColor theme="5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5" tint="0.59999389629810485"/>
              <bgColor theme="5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theme="3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FF0000"/>
          </font>
        </dxf>
      </x14:dxfs>
    </ext>
    <ext xmlns:x14="http://schemas.microsoft.com/office/spreadsheetml/2009/9/main" uri="{EB79DEF2-80B8-43e5-95BD-54CBDDF9020C}">
      <x14:slicerStyles defaultSlicerStyle="Estilo de segmentación de datos 1">
        <x14:slicerStyle name="Estilo de segmentación de datos 1">
          <x14:slicerStyleElements>
            <x14:slicerStyleElement type="selectedItemWithData" dxfId="24"/>
          </x14:slicerStyleElements>
        </x14:slicerStyle>
        <x14:slicerStyle name="Mi Estilo 1">
          <x14:slicerStyleElements>
            <x14:slicerStyleElement type="unselectedItemWithData" dxfId="23"/>
            <x14:slicerStyleElement type="unselectedItemWithNoData" dxfId="22"/>
            <x14:slicerStyleElement type="selectedItemWithData" dxfId="21"/>
            <x14:slicerStyleElement type="selectedItemWithNoData" dxfId="20"/>
            <x14:slicerStyleElement type="hoveredUnselectedItemWithData" dxfId="19"/>
            <x14:slicerStyleElement type="hoveredSelectedItemWithData" dxfId="18"/>
            <x14:slicerStyleElement type="hoveredUnselectedItemWithNoData" dxfId="17"/>
            <x14:slicerStyleElement type="hoveredSelectedItemWithNoData" dxfId="16"/>
          </x14:slicerStyleElements>
        </x14:slicerStyle>
        <x14:slicerStyle name="Mi Estilo 1 2">
          <x14:slicerStyleElements>
            <x14:slicerStyleElement type="unselectedItemWithData" dxfId="15"/>
            <x14:slicerStyleElement type="unselectedItemWithNoData" dxfId="14"/>
            <x14:slicerStyleElement type="selectedItemWithData" dxfId="13"/>
            <x14:slicerStyleElement type="selectedItemWithNoData" dxfId="12"/>
            <x14:slicerStyleElement type="hoveredUnselectedItemWithData" dxfId="11"/>
            <x14:slicerStyleElement type="hoveredSelectedItemWithData" dxfId="10"/>
            <x14:slicerStyleElement type="hoveredUnselectedItemWithNoData" dxfId="9"/>
            <x14:slicerStyleElement type="hoveredSelectedItemWithNoData" dxfId="8"/>
          </x14:slicerStyleElements>
        </x14:slicerStyle>
        <x14:slicerStyle name="Mi Estilo 1 3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externalLink" Target="externalLinks/externalLink6.xml"/><Relationship Id="rId18" Type="http://schemas.openxmlformats.org/officeDocument/2006/relationships/pivotCacheDefinition" Target="pivotCache/pivotCacheDefinition1.xml"/><Relationship Id="rId26" Type="http://schemas.openxmlformats.org/officeDocument/2006/relationships/pivotCacheDefinition" Target="pivotCache/pivotCacheDefinition9.xml"/><Relationship Id="rId39" Type="http://schemas.openxmlformats.org/officeDocument/2006/relationships/customXml" Target="../customXml/item5.xml"/><Relationship Id="rId21" Type="http://schemas.openxmlformats.org/officeDocument/2006/relationships/pivotCacheDefinition" Target="pivotCache/pivotCacheDefinition4.xml"/><Relationship Id="rId34" Type="http://schemas.openxmlformats.org/officeDocument/2006/relationships/calcChain" Target="calcChain.xml"/><Relationship Id="rId42" Type="http://schemas.openxmlformats.org/officeDocument/2006/relationships/customXml" Target="../customXml/item8.xml"/><Relationship Id="rId47" Type="http://schemas.openxmlformats.org/officeDocument/2006/relationships/customXml" Target="../customXml/item13.xml"/><Relationship Id="rId50" Type="http://schemas.openxmlformats.org/officeDocument/2006/relationships/customXml" Target="../customXml/item1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9.xml"/><Relationship Id="rId29" Type="http://schemas.openxmlformats.org/officeDocument/2006/relationships/theme" Target="theme/theme1.xml"/><Relationship Id="rId11" Type="http://schemas.openxmlformats.org/officeDocument/2006/relationships/externalLink" Target="externalLinks/externalLink4.xml"/><Relationship Id="rId24" Type="http://schemas.openxmlformats.org/officeDocument/2006/relationships/pivotCacheDefinition" Target="pivotCache/pivotCacheDefinition7.xml"/><Relationship Id="rId32" Type="http://schemas.openxmlformats.org/officeDocument/2006/relationships/sharedStrings" Target="sharedStrings.xml"/><Relationship Id="rId37" Type="http://schemas.openxmlformats.org/officeDocument/2006/relationships/customXml" Target="../customXml/item3.xml"/><Relationship Id="rId40" Type="http://schemas.openxmlformats.org/officeDocument/2006/relationships/customXml" Target="../customXml/item6.xml"/><Relationship Id="rId45" Type="http://schemas.openxmlformats.org/officeDocument/2006/relationships/customXml" Target="../customXml/item11.xml"/><Relationship Id="rId53" Type="http://schemas.openxmlformats.org/officeDocument/2006/relationships/customXml" Target="../customXml/item19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3.xml"/><Relationship Id="rId19" Type="http://schemas.openxmlformats.org/officeDocument/2006/relationships/pivotCacheDefinition" Target="pivotCache/pivotCacheDefinition2.xml"/><Relationship Id="rId31" Type="http://schemas.openxmlformats.org/officeDocument/2006/relationships/styles" Target="styles.xml"/><Relationship Id="rId44" Type="http://schemas.openxmlformats.org/officeDocument/2006/relationships/customXml" Target="../customXml/item10.xml"/><Relationship Id="rId52" Type="http://schemas.openxmlformats.org/officeDocument/2006/relationships/customXml" Target="../customXml/item18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externalLink" Target="externalLinks/externalLink7.xml"/><Relationship Id="rId22" Type="http://schemas.openxmlformats.org/officeDocument/2006/relationships/pivotCacheDefinition" Target="pivotCache/pivotCacheDefinition5.xml"/><Relationship Id="rId27" Type="http://schemas.microsoft.com/office/2007/relationships/slicerCache" Target="slicerCaches/slicerCache1.xml"/><Relationship Id="rId30" Type="http://schemas.openxmlformats.org/officeDocument/2006/relationships/connections" Target="connections.xml"/><Relationship Id="rId35" Type="http://schemas.openxmlformats.org/officeDocument/2006/relationships/customXml" Target="../customXml/item1.xml"/><Relationship Id="rId43" Type="http://schemas.openxmlformats.org/officeDocument/2006/relationships/customXml" Target="../customXml/item9.xml"/><Relationship Id="rId48" Type="http://schemas.openxmlformats.org/officeDocument/2006/relationships/customXml" Target="../customXml/item14.xml"/><Relationship Id="rId8" Type="http://schemas.openxmlformats.org/officeDocument/2006/relationships/externalLink" Target="externalLinks/externalLink1.xml"/><Relationship Id="rId51" Type="http://schemas.openxmlformats.org/officeDocument/2006/relationships/customXml" Target="../customXml/item17.xml"/><Relationship Id="rId3" Type="http://schemas.openxmlformats.org/officeDocument/2006/relationships/worksheet" Target="worksheets/sheet3.xml"/><Relationship Id="rId12" Type="http://schemas.openxmlformats.org/officeDocument/2006/relationships/externalLink" Target="externalLinks/externalLink5.xml"/><Relationship Id="rId17" Type="http://schemas.openxmlformats.org/officeDocument/2006/relationships/externalLink" Target="externalLinks/externalLink10.xml"/><Relationship Id="rId25" Type="http://schemas.openxmlformats.org/officeDocument/2006/relationships/pivotCacheDefinition" Target="pivotCache/pivotCacheDefinition8.xml"/><Relationship Id="rId33" Type="http://schemas.openxmlformats.org/officeDocument/2006/relationships/powerPivotData" Target="model/item.data"/><Relationship Id="rId38" Type="http://schemas.openxmlformats.org/officeDocument/2006/relationships/customXml" Target="../customXml/item4.xml"/><Relationship Id="rId46" Type="http://schemas.openxmlformats.org/officeDocument/2006/relationships/customXml" Target="../customXml/item12.xml"/><Relationship Id="rId20" Type="http://schemas.openxmlformats.org/officeDocument/2006/relationships/pivotCacheDefinition" Target="pivotCache/pivotCacheDefinition3.xml"/><Relationship Id="rId41" Type="http://schemas.openxmlformats.org/officeDocument/2006/relationships/customXml" Target="../customXml/item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externalLink" Target="externalLinks/externalLink8.xml"/><Relationship Id="rId23" Type="http://schemas.openxmlformats.org/officeDocument/2006/relationships/pivotCacheDefinition" Target="pivotCache/pivotCacheDefinition6.xml"/><Relationship Id="rId28" Type="http://schemas.microsoft.com/office/2007/relationships/slicerCache" Target="slicerCaches/slicerCache2.xml"/><Relationship Id="rId36" Type="http://schemas.openxmlformats.org/officeDocument/2006/relationships/customXml" Target="../customXml/item2.xml"/><Relationship Id="rId49" Type="http://schemas.openxmlformats.org/officeDocument/2006/relationships/customXml" Target="../customXml/item1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[Tablas Relacionadas con Power Pivot y Dashboard.xlsx]Tablas Dinámicas!TablaDinámica7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ysClr val="windowText" lastClr="000000">
                    <a:alpha val="97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kern="1200" spc="0" baseline="0">
                <a:solidFill>
                  <a:sysClr val="windowText" lastClr="000000">
                    <a:alpha val="97000"/>
                  </a:sysClr>
                </a:solidFill>
                <a:latin typeface="+mn-lt"/>
                <a:ea typeface="+mn-ea"/>
                <a:cs typeface="+mn-cs"/>
              </a:rPr>
              <a:t>Total Remuneraciones por Departamento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ysClr val="windowText" lastClr="000000">
                  <a:alpha val="97000"/>
                </a:sys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'Tablas Dinámicas'!$R$4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'Tablas Dinámicas'!$Q$5:$Q$13</c:f>
              <c:strCache>
                <c:ptCount val="8"/>
                <c:pt idx="0">
                  <c:v>Administración</c:v>
                </c:pt>
                <c:pt idx="1">
                  <c:v>Finanzas</c:v>
                </c:pt>
                <c:pt idx="2">
                  <c:v>Mercadeo</c:v>
                </c:pt>
                <c:pt idx="3">
                  <c:v>Producción</c:v>
                </c:pt>
                <c:pt idx="4">
                  <c:v>Recursos Humanos</c:v>
                </c:pt>
                <c:pt idx="5">
                  <c:v>Servicio al Cliente</c:v>
                </c:pt>
                <c:pt idx="6">
                  <c:v>Tecnología</c:v>
                </c:pt>
                <c:pt idx="7">
                  <c:v>Ventas</c:v>
                </c:pt>
              </c:strCache>
            </c:strRef>
          </c:cat>
          <c:val>
            <c:numRef>
              <c:f>'Tablas Dinámicas'!$R$5:$R$13</c:f>
              <c:numCache>
                <c:formatCode>#,##0.00</c:formatCode>
                <c:ptCount val="8"/>
                <c:pt idx="0">
                  <c:v>3500</c:v>
                </c:pt>
                <c:pt idx="1">
                  <c:v>23740</c:v>
                </c:pt>
                <c:pt idx="2">
                  <c:v>52730</c:v>
                </c:pt>
                <c:pt idx="3">
                  <c:v>33360</c:v>
                </c:pt>
                <c:pt idx="4">
                  <c:v>41020</c:v>
                </c:pt>
                <c:pt idx="5">
                  <c:v>67440</c:v>
                </c:pt>
                <c:pt idx="6">
                  <c:v>57600</c:v>
                </c:pt>
                <c:pt idx="7">
                  <c:v>58080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882-4BD2-9726-AACCDC9BC6E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26059504"/>
        <c:axId val="226059024"/>
      </c:barChart>
      <c:catAx>
        <c:axId val="22605950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AR" b="1"/>
                  <a:t>Departamento</a:t>
                </a:r>
              </a:p>
            </c:rich>
          </c:tx>
          <c:layout>
            <c:manualLayout>
              <c:xMode val="edge"/>
              <c:yMode val="edge"/>
              <c:x val="0.35108086704679159"/>
              <c:y val="0.8717795991773650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226059024"/>
        <c:crosses val="autoZero"/>
        <c:auto val="1"/>
        <c:lblAlgn val="ctr"/>
        <c:lblOffset val="100"/>
        <c:noMultiLvlLbl val="0"/>
      </c:catAx>
      <c:valAx>
        <c:axId val="226059024"/>
        <c:scaling>
          <c:orientation val="minMax"/>
        </c:scaling>
        <c:delete val="1"/>
        <c:axPos val="l"/>
        <c:numFmt formatCode="#,##0" sourceLinked="0"/>
        <c:majorTickMark val="none"/>
        <c:minorTickMark val="none"/>
        <c:tickLblPos val="nextTo"/>
        <c:crossAx val="2260595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50800" dir="5400000" algn="ctr" rotWithShape="0">
        <a:schemeClr val="tx2">
          <a:lumMod val="75000"/>
        </a:schemeClr>
      </a:outerShdw>
    </a:effectLst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[Tablas Relacionadas con Power Pivot y Dashboard.xlsx]Tablas Dinámicas!TablaDinámica8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1" i="0" u="none" strike="noStrike" kern="1200" spc="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 sz="1400" b="1">
                <a:solidFill>
                  <a:sysClr val="windowText" lastClr="000000"/>
                </a:solidFill>
              </a:rPr>
              <a:t>Empleados Capacitados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1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>
            <a:outerShdw blurRad="50800" dist="50800" dir="5400000" algn="ctr" rotWithShape="0">
              <a:schemeClr val="accent1">
                <a:lumMod val="20000"/>
                <a:lumOff val="80000"/>
              </a:schemeClr>
            </a:outerShdw>
          </a:effectLst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"/>
        <c:spPr>
          <a:solidFill>
            <a:schemeClr val="accent6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>
            <a:outerShdw blurRad="50800" dist="50800" dir="5400000" algn="ctr" rotWithShape="0">
              <a:schemeClr val="accent1">
                <a:lumMod val="20000"/>
                <a:lumOff val="80000"/>
              </a:schemeClr>
            </a:outerShdw>
          </a:effectLst>
        </c:spPr>
        <c:dLbl>
          <c:idx val="0"/>
          <c:layout>
            <c:manualLayout>
              <c:x val="2.4999999999999949E-2"/>
              <c:y val="-1.3888888888888888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chemeClr val="accent2">
              <a:lumMod val="40000"/>
              <a:lumOff val="60000"/>
            </a:schemeClr>
          </a:solidFill>
          <a:ln w="19050">
            <a:solidFill>
              <a:schemeClr val="lt1"/>
            </a:solidFill>
          </a:ln>
          <a:effectLst>
            <a:outerShdw blurRad="50800" dist="50800" dir="5400000" algn="ctr" rotWithShape="0">
              <a:schemeClr val="accent1">
                <a:lumMod val="20000"/>
                <a:lumOff val="80000"/>
              </a:schemeClr>
            </a:outerShdw>
          </a:effectLst>
        </c:spPr>
        <c:dLbl>
          <c:idx val="0"/>
          <c:layout>
            <c:manualLayout>
              <c:x val="2.4999999999999897E-2"/>
              <c:y val="0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>
            <a:outerShdw blurRad="50800" dist="50800" dir="5400000" algn="ctr" rotWithShape="0">
              <a:schemeClr val="accent1">
                <a:lumMod val="20000"/>
                <a:lumOff val="80000"/>
              </a:schemeClr>
            </a:outerShdw>
          </a:effectLst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"/>
        <c:spPr>
          <a:solidFill>
            <a:schemeClr val="accent2">
              <a:lumMod val="40000"/>
              <a:lumOff val="60000"/>
            </a:schemeClr>
          </a:solidFill>
          <a:ln w="19050">
            <a:solidFill>
              <a:schemeClr val="lt1"/>
            </a:solidFill>
          </a:ln>
          <a:effectLst>
            <a:outerShdw blurRad="50800" dist="50800" dir="5400000" algn="ctr" rotWithShape="0">
              <a:schemeClr val="accent1">
                <a:lumMod val="20000"/>
                <a:lumOff val="80000"/>
              </a:schemeClr>
            </a:outerShdw>
          </a:effectLst>
        </c:spPr>
        <c:dLbl>
          <c:idx val="0"/>
          <c:layout>
            <c:manualLayout>
              <c:x val="2.4999999999999897E-2"/>
              <c:y val="0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5"/>
        <c:spPr>
          <a:solidFill>
            <a:schemeClr val="accent6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>
            <a:outerShdw blurRad="50800" dist="50800" dir="5400000" algn="ctr" rotWithShape="0">
              <a:schemeClr val="accent1">
                <a:lumMod val="20000"/>
                <a:lumOff val="80000"/>
              </a:schemeClr>
            </a:outerShdw>
          </a:effectLst>
        </c:spPr>
        <c:dLbl>
          <c:idx val="0"/>
          <c:layout>
            <c:manualLayout>
              <c:x val="2.4999999999999949E-2"/>
              <c:y val="-1.3888888888888888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>
            <a:outerShdw blurRad="50800" dist="50800" dir="5400000" algn="ctr" rotWithShape="0">
              <a:schemeClr val="accent1">
                <a:lumMod val="20000"/>
                <a:lumOff val="80000"/>
              </a:schemeClr>
            </a:outerShdw>
          </a:effectLst>
        </c:spPr>
        <c:marker>
          <c:symbol val="none"/>
        </c:marker>
        <c:dLbl>
          <c:idx val="0"/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7"/>
        <c:spPr>
          <a:solidFill>
            <a:schemeClr val="accent2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>
            <a:outerShdw blurRad="50800" dist="50800" dir="5400000" algn="ctr" rotWithShape="0">
              <a:schemeClr val="accent1">
                <a:lumMod val="20000"/>
                <a:lumOff val="80000"/>
              </a:schemeClr>
            </a:outerShdw>
          </a:effectLst>
        </c:spPr>
        <c:dLbl>
          <c:idx val="0"/>
          <c:layout>
            <c:manualLayout>
              <c:x val="2.4999999999999897E-2"/>
              <c:y val="0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8"/>
        <c:spPr>
          <a:solidFill>
            <a:schemeClr val="accent1">
              <a:lumMod val="75000"/>
            </a:schemeClr>
          </a:solidFill>
          <a:ln w="19050">
            <a:solidFill>
              <a:schemeClr val="lt1"/>
            </a:solidFill>
          </a:ln>
          <a:effectLst>
            <a:outerShdw blurRad="50800" dist="50800" dir="5400000" algn="ctr" rotWithShape="0">
              <a:schemeClr val="accent1">
                <a:lumMod val="20000"/>
                <a:lumOff val="80000"/>
              </a:schemeClr>
            </a:outerShdw>
          </a:effectLst>
        </c:spPr>
        <c:dLbl>
          <c:idx val="0"/>
          <c:layout>
            <c:manualLayout>
              <c:x val="2.4999999999999949E-2"/>
              <c:y val="-1.3888888888888888E-2"/>
            </c:manualLayout>
          </c:layout>
          <c:spPr>
            <a:solidFill>
              <a:sysClr val="window" lastClr="FFFFFF"/>
            </a:solidFill>
            <a:ln>
              <a:solidFill>
                <a:sysClr val="windowText" lastClr="000000">
                  <a:lumMod val="25000"/>
                  <a:lumOff val="75000"/>
                </a:sysClr>
              </a:solidFill>
            </a:ln>
            <a:effectLst/>
          </c:spPr>
          <c:txPr>
            <a:bodyPr rot="0" spcFirstLastPara="1" vertOverflow="clip" horzOverflow="clip" vert="horz" wrap="square" lIns="36576" tIns="18288" rIns="36576" bIns="18288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wedgeRectCallout">
                  <a:avLst/>
                </a:prstGeom>
                <a:noFill/>
                <a:ln>
                  <a:noFill/>
                </a:ln>
              </c15:spPr>
            </c:ext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'Tablas Dinámicas'!$U$4</c:f>
              <c:strCache>
                <c:ptCount val="1"/>
                <c:pt idx="0">
                  <c:v>Total</c:v>
                </c:pt>
              </c:strCache>
            </c:strRef>
          </c:tx>
          <c:spPr>
            <a:effectLst>
              <a:outerShdw blurRad="50800" dist="50800" dir="5400000" algn="ctr" rotWithShape="0">
                <a:schemeClr val="accent1">
                  <a:lumMod val="20000"/>
                  <a:lumOff val="80000"/>
                </a:schemeClr>
              </a:outerShdw>
            </a:effectLst>
          </c:spPr>
          <c:dPt>
            <c:idx val="0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>
                <a:outerShdw blurRad="50800" dist="50800" dir="5400000" algn="ctr" rotWithShape="0">
                  <a:schemeClr val="accent1">
                    <a:lumMod val="20000"/>
                    <a:lumOff val="80000"/>
                  </a:schemeClr>
                </a:outerShdw>
              </a:effectLst>
            </c:spPr>
          </c:dPt>
          <c:dPt>
            <c:idx val="1"/>
            <c:bubble3D val="0"/>
            <c:spPr>
              <a:solidFill>
                <a:schemeClr val="accent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>
                <a:outerShdw blurRad="50800" dist="50800" dir="5400000" algn="ctr" rotWithShape="0">
                  <a:schemeClr val="accent1">
                    <a:lumMod val="20000"/>
                    <a:lumOff val="80000"/>
                  </a:schemeClr>
                </a:outerShdw>
              </a:effectLst>
            </c:spPr>
          </c:dPt>
          <c:dLbls>
            <c:dLbl>
              <c:idx val="0"/>
              <c:layout>
                <c:manualLayout>
                  <c:x val="2.4999999999999897E-2"/>
                  <c:y val="0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</c:extLst>
            </c:dLbl>
            <c:dLbl>
              <c:idx val="1"/>
              <c:layout>
                <c:manualLayout>
                  <c:x val="2.4999999999999949E-2"/>
                  <c:y val="-1.388888888888888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</c:extLst>
            </c:dLbl>
            <c:spPr>
              <a:solidFill>
                <a:sysClr val="window" lastClr="FFFFFF"/>
              </a:solidFill>
              <a:ln>
                <a:solidFill>
                  <a:sysClr val="windowText" lastClr="000000">
                    <a:lumMod val="25000"/>
                    <a:lumOff val="75000"/>
                  </a:sysClr>
                </a:solidFill>
              </a:ln>
              <a:effectLst/>
            </c:spPr>
            <c:txPr>
              <a:bodyPr rot="0" spcFirstLastPara="1" vertOverflow="clip" horzOverflow="clip" vert="horz" wrap="square" lIns="36576" tIns="18288" rIns="36576" bIns="18288" anchor="ctr" anchorCtr="1">
                <a:spAutoFit/>
              </a:bodyPr>
              <a:lstStyle/>
              <a:p>
                <a:pPr>
                  <a:defRPr lang="en-US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wedgeRectCallou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'Tablas Dinámicas'!$T$5:$T$7</c:f>
              <c:strCache>
                <c:ptCount val="2"/>
                <c:pt idx="0">
                  <c:v>👩 F</c:v>
                </c:pt>
                <c:pt idx="1">
                  <c:v>👨 M</c:v>
                </c:pt>
              </c:strCache>
            </c:strRef>
          </c:cat>
          <c:val>
            <c:numRef>
              <c:f>'Tablas Dinámicas'!$U$5:$U$7</c:f>
              <c:numCache>
                <c:formatCode>General</c:formatCode>
                <c:ptCount val="2"/>
                <c:pt idx="0">
                  <c:v>27</c:v>
                </c:pt>
                <c:pt idx="1">
                  <c:v>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66A-423F-BE4F-169830C3215F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s-A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[Tablas Relacionadas con Power Pivot y Dashboard.xlsx]Tablas Dinámicas!TablaDinámica5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ysClr val="windowText" lastClr="000000">
                    <a:alpha val="97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400" b="1">
                <a:solidFill>
                  <a:sysClr val="windowText" lastClr="000000">
                    <a:alpha val="97000"/>
                  </a:sysClr>
                </a:solidFill>
              </a:rPr>
              <a:t>Total Costo Capacitación</a:t>
            </a:r>
            <a:r>
              <a:rPr lang="en-US" sz="1400" b="1" baseline="0">
                <a:solidFill>
                  <a:sysClr val="windowText" lastClr="000000">
                    <a:alpha val="97000"/>
                  </a:sysClr>
                </a:solidFill>
              </a:rPr>
              <a:t> por Curso</a:t>
            </a:r>
            <a:endParaRPr lang="en-US" sz="1400" b="1">
              <a:solidFill>
                <a:sysClr val="windowText" lastClr="000000">
                  <a:alpha val="97000"/>
                </a:sys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ysClr val="windowText" lastClr="000000">
                  <a:alpha val="97000"/>
                </a:sys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0" i="0" u="none" strike="noStrike" kern="1200" baseline="0">
                  <a:solidFill>
                    <a:schemeClr val="tx1">
                      <a:alpha val="97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ctr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7160086885691015"/>
          <c:y val="0.16484444444444443"/>
          <c:w val="0.70541062539596333"/>
          <c:h val="0.78626666666666667"/>
        </c:manualLayout>
      </c:layout>
      <c:barChart>
        <c:barDir val="bar"/>
        <c:grouping val="stacked"/>
        <c:varyColors val="0"/>
        <c:ser>
          <c:idx val="0"/>
          <c:order val="0"/>
          <c:tx>
            <c:strRef>
              <c:f>'Tablas Dinámicas'!$H$4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lang="en-US" sz="1000" b="0" i="0" u="none" strike="noStrike" kern="1200" baseline="0">
                    <a:solidFill>
                      <a:schemeClr val="tx1">
                        <a:alpha val="97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'Tablas Dinámicas'!$G$5:$G$11</c:f>
              <c:strCache>
                <c:ptCount val="6"/>
                <c:pt idx="0">
                  <c:v>Contabilidad</c:v>
                </c:pt>
                <c:pt idx="1">
                  <c:v>Liderazgo</c:v>
                </c:pt>
                <c:pt idx="2">
                  <c:v>Power BI</c:v>
                </c:pt>
                <c:pt idx="3">
                  <c:v>Certificacion Excel Expert</c:v>
                </c:pt>
                <c:pt idx="4">
                  <c:v>Excel Básico</c:v>
                </c:pt>
                <c:pt idx="5">
                  <c:v>Excel Avanzado</c:v>
                </c:pt>
              </c:strCache>
            </c:strRef>
          </c:cat>
          <c:val>
            <c:numRef>
              <c:f>'Tablas Dinámicas'!$H$5:$H$11</c:f>
              <c:numCache>
                <c:formatCode>#,##0.00</c:formatCode>
                <c:ptCount val="6"/>
                <c:pt idx="0">
                  <c:v>80</c:v>
                </c:pt>
                <c:pt idx="1">
                  <c:v>240</c:v>
                </c:pt>
                <c:pt idx="2">
                  <c:v>500</c:v>
                </c:pt>
                <c:pt idx="3">
                  <c:v>900</c:v>
                </c:pt>
                <c:pt idx="4">
                  <c:v>1740</c:v>
                </c:pt>
                <c:pt idx="5">
                  <c:v>2880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9CE-4CC6-9CCD-375CB3130898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1063438815"/>
        <c:axId val="1063439295"/>
      </c:barChart>
      <c:catAx>
        <c:axId val="10634388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>
                    <a:alpha val="97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1063439295"/>
        <c:crosses val="autoZero"/>
        <c:auto val="1"/>
        <c:lblAlgn val="ctr"/>
        <c:lblOffset val="100"/>
        <c:noMultiLvlLbl val="0"/>
      </c:catAx>
      <c:valAx>
        <c:axId val="1063439295"/>
        <c:scaling>
          <c:orientation val="minMax"/>
        </c:scaling>
        <c:delete val="1"/>
        <c:axPos val="b"/>
        <c:numFmt formatCode="#,##0.00" sourceLinked="1"/>
        <c:majorTickMark val="none"/>
        <c:minorTickMark val="none"/>
        <c:tickLblPos val="nextTo"/>
        <c:crossAx val="1063438815"/>
        <c:crosses val="autoZero"/>
        <c:crossBetween val="between"/>
      </c:valAx>
      <c:spPr>
        <a:noFill/>
        <a:ln>
          <a:noFill/>
        </a:ln>
        <a:effectLst>
          <a:outerShdw blurRad="50800" dist="63500" dir="5400000" algn="ctr" rotWithShape="0">
            <a:srgbClr val="000000">
              <a:alpha val="43137"/>
            </a:srgbClr>
          </a:outerShdw>
        </a:effectLst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ysClr val="window" lastClr="FFFFFF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glow rad="127000">
        <a:schemeClr val="bg1">
          <a:alpha val="98000"/>
        </a:schemeClr>
      </a:glow>
      <a:innerShdw blurRad="63500" dist="50800" dir="8100000">
        <a:prstClr val="black">
          <a:alpha val="50000"/>
        </a:prstClr>
      </a:innerShdw>
      <a:softEdge rad="12700"/>
    </a:effectLst>
  </c:spPr>
  <c:txPr>
    <a:bodyPr/>
    <a:lstStyle/>
    <a:p>
      <a:pPr>
        <a:defRPr lang="en-US" sz="1000" b="0" i="0" u="none" strike="noStrike" kern="1200" baseline="0">
          <a:solidFill>
            <a:schemeClr val="tx1">
              <a:alpha val="97000"/>
            </a:schemeClr>
          </a:solidFill>
          <a:latin typeface="+mn-lt"/>
          <a:ea typeface="+mn-ea"/>
          <a:cs typeface="+mn-cs"/>
        </a:defRPr>
      </a:pPr>
      <a:endParaRPr lang="es-A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[Tablas Relacionadas con Power Pivot y Dashboard.xlsx]Tablas Dinámicas!TablaDinámica9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s-AR" sz="1400" b="1" i="0" u="none" strike="noStrike" kern="1200" spc="0" baseline="0">
                <a:solidFill>
                  <a:sysClr val="windowText" lastClr="000000">
                    <a:alpha val="97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s-AR" sz="1400" b="1" i="0" u="none" strike="noStrike" kern="1200" spc="0" baseline="0">
                <a:solidFill>
                  <a:sysClr val="windowText" lastClr="000000">
                    <a:alpha val="97000"/>
                  </a:sysClr>
                </a:solidFill>
                <a:latin typeface="+mn-lt"/>
                <a:ea typeface="+mn-ea"/>
                <a:cs typeface="+mn-cs"/>
              </a:rPr>
              <a:t>Costo de Beneficios por Departamento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s-AR" sz="1400" b="1" i="0" u="none" strike="noStrike" kern="1200" spc="0" baseline="0">
              <a:solidFill>
                <a:sysClr val="windowText" lastClr="000000">
                  <a:alpha val="97000"/>
                </a:sys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4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2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'Tablas Dinámicas'!$X$4</c:f>
              <c:strCache>
                <c:ptCount val="1"/>
                <c:pt idx="0">
                  <c:v>Total GYM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'Tablas Dinámicas'!$W$5:$W$13</c:f>
              <c:strCache>
                <c:ptCount val="8"/>
                <c:pt idx="0">
                  <c:v>Administración</c:v>
                </c:pt>
                <c:pt idx="1">
                  <c:v>Finanzas</c:v>
                </c:pt>
                <c:pt idx="2">
                  <c:v>Mercadeo</c:v>
                </c:pt>
                <c:pt idx="3">
                  <c:v>Producción</c:v>
                </c:pt>
                <c:pt idx="4">
                  <c:v>Recursos Humanos</c:v>
                </c:pt>
                <c:pt idx="5">
                  <c:v>Servicio al Cliente</c:v>
                </c:pt>
                <c:pt idx="6">
                  <c:v>Tecnología</c:v>
                </c:pt>
                <c:pt idx="7">
                  <c:v>Ventas</c:v>
                </c:pt>
              </c:strCache>
            </c:strRef>
          </c:cat>
          <c:val>
            <c:numRef>
              <c:f>'Tablas Dinámicas'!$X$5:$X$13</c:f>
              <c:numCache>
                <c:formatCode>#,##0</c:formatCode>
                <c:ptCount val="8"/>
                <c:pt idx="0">
                  <c:v>100</c:v>
                </c:pt>
                <c:pt idx="1">
                  <c:v>600</c:v>
                </c:pt>
                <c:pt idx="2">
                  <c:v>2200</c:v>
                </c:pt>
                <c:pt idx="3">
                  <c:v>1800</c:v>
                </c:pt>
                <c:pt idx="4">
                  <c:v>1300</c:v>
                </c:pt>
                <c:pt idx="5">
                  <c:v>3900</c:v>
                </c:pt>
                <c:pt idx="6">
                  <c:v>3500</c:v>
                </c:pt>
                <c:pt idx="7">
                  <c:v>3200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2E-49AB-9BF4-C36A12E0D3E6}"/>
            </c:ext>
          </c:extLst>
        </c:ser>
        <c:ser>
          <c:idx val="1"/>
          <c:order val="1"/>
          <c:tx>
            <c:strRef>
              <c:f>'Tablas Dinámicas'!$Y$4</c:f>
              <c:strCache>
                <c:ptCount val="1"/>
                <c:pt idx="0">
                  <c:v>Total Uniformes</c:v>
                </c:pt>
              </c:strCache>
            </c:strRef>
          </c:tx>
          <c:spPr>
            <a:solidFill>
              <a:schemeClr val="accent4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'Tablas Dinámicas'!$W$5:$W$13</c:f>
              <c:strCache>
                <c:ptCount val="8"/>
                <c:pt idx="0">
                  <c:v>Administración</c:v>
                </c:pt>
                <c:pt idx="1">
                  <c:v>Finanzas</c:v>
                </c:pt>
                <c:pt idx="2">
                  <c:v>Mercadeo</c:v>
                </c:pt>
                <c:pt idx="3">
                  <c:v>Producción</c:v>
                </c:pt>
                <c:pt idx="4">
                  <c:v>Recursos Humanos</c:v>
                </c:pt>
                <c:pt idx="5">
                  <c:v>Servicio al Cliente</c:v>
                </c:pt>
                <c:pt idx="6">
                  <c:v>Tecnología</c:v>
                </c:pt>
                <c:pt idx="7">
                  <c:v>Ventas</c:v>
                </c:pt>
              </c:strCache>
            </c:strRef>
          </c:cat>
          <c:val>
            <c:numRef>
              <c:f>'Tablas Dinámicas'!$Y$5:$Y$13</c:f>
              <c:numCache>
                <c:formatCode>#,##0</c:formatCode>
                <c:ptCount val="8"/>
                <c:pt idx="0">
                  <c:v>150</c:v>
                </c:pt>
                <c:pt idx="1">
                  <c:v>1350</c:v>
                </c:pt>
                <c:pt idx="2">
                  <c:v>3600</c:v>
                </c:pt>
                <c:pt idx="3">
                  <c:v>3150</c:v>
                </c:pt>
                <c:pt idx="4">
                  <c:v>2250</c:v>
                </c:pt>
                <c:pt idx="5">
                  <c:v>6150</c:v>
                </c:pt>
                <c:pt idx="6">
                  <c:v>5250</c:v>
                </c:pt>
                <c:pt idx="7">
                  <c:v>4800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42E-49AB-9BF4-C36A12E0D3E6}"/>
            </c:ext>
          </c:extLst>
        </c:ser>
        <c:ser>
          <c:idx val="2"/>
          <c:order val="2"/>
          <c:tx>
            <c:strRef>
              <c:f>'Tablas Dinámicas'!$Z$4</c:f>
              <c:strCache>
                <c:ptCount val="1"/>
                <c:pt idx="0">
                  <c:v>Total Guardería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'Tablas Dinámicas'!$W$5:$W$13</c:f>
              <c:strCache>
                <c:ptCount val="8"/>
                <c:pt idx="0">
                  <c:v>Administración</c:v>
                </c:pt>
                <c:pt idx="1">
                  <c:v>Finanzas</c:v>
                </c:pt>
                <c:pt idx="2">
                  <c:v>Mercadeo</c:v>
                </c:pt>
                <c:pt idx="3">
                  <c:v>Producción</c:v>
                </c:pt>
                <c:pt idx="4">
                  <c:v>Recursos Humanos</c:v>
                </c:pt>
                <c:pt idx="5">
                  <c:v>Servicio al Cliente</c:v>
                </c:pt>
                <c:pt idx="6">
                  <c:v>Tecnología</c:v>
                </c:pt>
                <c:pt idx="7">
                  <c:v>Ventas</c:v>
                </c:pt>
              </c:strCache>
            </c:strRef>
          </c:cat>
          <c:val>
            <c:numRef>
              <c:f>'Tablas Dinámicas'!$Z$5:$Z$13</c:f>
              <c:numCache>
                <c:formatCode>#,##0.00</c:formatCode>
                <c:ptCount val="8"/>
                <c:pt idx="0">
                  <c:v>0</c:v>
                </c:pt>
                <c:pt idx="1">
                  <c:v>200</c:v>
                </c:pt>
                <c:pt idx="2">
                  <c:v>400</c:v>
                </c:pt>
                <c:pt idx="3">
                  <c:v>200</c:v>
                </c:pt>
                <c:pt idx="4">
                  <c:v>100</c:v>
                </c:pt>
                <c:pt idx="5">
                  <c:v>200</c:v>
                </c:pt>
                <c:pt idx="6">
                  <c:v>500</c:v>
                </c:pt>
                <c:pt idx="7">
                  <c:v>1700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42E-49AB-9BF4-C36A12E0D3E6}"/>
            </c:ext>
          </c:extLst>
        </c:ser>
        <c:ser>
          <c:idx val="3"/>
          <c:order val="3"/>
          <c:tx>
            <c:strRef>
              <c:f>'Tablas Dinámicas'!$AA$4</c:f>
              <c:strCache>
                <c:ptCount val="1"/>
                <c:pt idx="0">
                  <c:v>Total Seguro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'Tablas Dinámicas'!$W$5:$W$13</c:f>
              <c:strCache>
                <c:ptCount val="8"/>
                <c:pt idx="0">
                  <c:v>Administración</c:v>
                </c:pt>
                <c:pt idx="1">
                  <c:v>Finanzas</c:v>
                </c:pt>
                <c:pt idx="2">
                  <c:v>Mercadeo</c:v>
                </c:pt>
                <c:pt idx="3">
                  <c:v>Producción</c:v>
                </c:pt>
                <c:pt idx="4">
                  <c:v>Recursos Humanos</c:v>
                </c:pt>
                <c:pt idx="5">
                  <c:v>Servicio al Cliente</c:v>
                </c:pt>
                <c:pt idx="6">
                  <c:v>Tecnología</c:v>
                </c:pt>
                <c:pt idx="7">
                  <c:v>Ventas</c:v>
                </c:pt>
              </c:strCache>
            </c:strRef>
          </c:cat>
          <c:val>
            <c:numRef>
              <c:f>'Tablas Dinámicas'!$AA$5:$AA$13</c:f>
              <c:numCache>
                <c:formatCode>#,##0.00</c:formatCode>
                <c:ptCount val="8"/>
                <c:pt idx="0">
                  <c:v>500</c:v>
                </c:pt>
                <c:pt idx="1">
                  <c:v>3000</c:v>
                </c:pt>
                <c:pt idx="2">
                  <c:v>11000</c:v>
                </c:pt>
                <c:pt idx="3">
                  <c:v>9000</c:v>
                </c:pt>
                <c:pt idx="4">
                  <c:v>6500</c:v>
                </c:pt>
                <c:pt idx="5">
                  <c:v>19500</c:v>
                </c:pt>
                <c:pt idx="6">
                  <c:v>17500</c:v>
                </c:pt>
                <c:pt idx="7">
                  <c:v>16000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42E-49AB-9BF4-C36A12E0D3E6}"/>
            </c:ext>
          </c:extLst>
        </c:ser>
        <c:ser>
          <c:idx val="4"/>
          <c:order val="4"/>
          <c:tx>
            <c:strRef>
              <c:f>'Tablas Dinámicas'!$AB$4</c:f>
              <c:strCache>
                <c:ptCount val="1"/>
                <c:pt idx="0">
                  <c:v>Total Vivienda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'Tablas Dinámicas'!$W$5:$W$13</c:f>
              <c:strCache>
                <c:ptCount val="8"/>
                <c:pt idx="0">
                  <c:v>Administración</c:v>
                </c:pt>
                <c:pt idx="1">
                  <c:v>Finanzas</c:v>
                </c:pt>
                <c:pt idx="2">
                  <c:v>Mercadeo</c:v>
                </c:pt>
                <c:pt idx="3">
                  <c:v>Producción</c:v>
                </c:pt>
                <c:pt idx="4">
                  <c:v>Recursos Humanos</c:v>
                </c:pt>
                <c:pt idx="5">
                  <c:v>Servicio al Cliente</c:v>
                </c:pt>
                <c:pt idx="6">
                  <c:v>Tecnología</c:v>
                </c:pt>
                <c:pt idx="7">
                  <c:v>Ventas</c:v>
                </c:pt>
              </c:strCache>
            </c:strRef>
          </c:cat>
          <c:val>
            <c:numRef>
              <c:f>'Tablas Dinámicas'!$AB$5:$AB$13</c:f>
              <c:numCache>
                <c:formatCode>#,##0;[Red]#,##0</c:formatCode>
                <c:ptCount val="8"/>
                <c:pt idx="0">
                  <c:v>0</c:v>
                </c:pt>
                <c:pt idx="1">
                  <c:v>1000</c:v>
                </c:pt>
                <c:pt idx="2">
                  <c:v>1000</c:v>
                </c:pt>
                <c:pt idx="3">
                  <c:v>1000</c:v>
                </c:pt>
                <c:pt idx="4">
                  <c:v>1000</c:v>
                </c:pt>
                <c:pt idx="5">
                  <c:v>1000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42E-49AB-9BF4-C36A12E0D3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0450176"/>
        <c:axId val="110452096"/>
      </c:barChart>
      <c:catAx>
        <c:axId val="110450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110452096"/>
        <c:crosses val="autoZero"/>
        <c:auto val="1"/>
        <c:lblAlgn val="ctr"/>
        <c:lblOffset val="100"/>
        <c:noMultiLvlLbl val="0"/>
      </c:catAx>
      <c:valAx>
        <c:axId val="110452096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1104501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A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[Tablas Relacionadas con Power Pivot y Dashboard.xlsx]Tablas Dinámicas!TablaDinámica10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ysClr val="windowText" lastClr="000000">
                    <a:alpha val="97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kern="1200" spc="0" baseline="0">
                <a:solidFill>
                  <a:sysClr val="windowText" lastClr="000000">
                    <a:alpha val="97000"/>
                  </a:sysClr>
                </a:solidFill>
                <a:latin typeface="+mn-lt"/>
                <a:ea typeface="+mn-ea"/>
                <a:cs typeface="+mn-cs"/>
              </a:rPr>
              <a:t>Demanda de Cursos por Edad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ysClr val="windowText" lastClr="000000">
                  <a:alpha val="97000"/>
                </a:sys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'Tablas Dinámicas'!$AE$4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'Tablas Dinámicas'!$AD$5:$AD$11</c:f>
              <c:strCache>
                <c:ptCount val="6"/>
                <c:pt idx="0">
                  <c:v>Certificacion Excel Expert</c:v>
                </c:pt>
                <c:pt idx="1">
                  <c:v>Contabilidad</c:v>
                </c:pt>
                <c:pt idx="2">
                  <c:v>Excel Avanzado</c:v>
                </c:pt>
                <c:pt idx="3">
                  <c:v>Excel Básico</c:v>
                </c:pt>
                <c:pt idx="4">
                  <c:v>Liderazgo</c:v>
                </c:pt>
                <c:pt idx="5">
                  <c:v>Power BI</c:v>
                </c:pt>
              </c:strCache>
            </c:strRef>
          </c:cat>
          <c:val>
            <c:numRef>
              <c:f>'Tablas Dinámicas'!$AE$5:$AE$11</c:f>
              <c:numCache>
                <c:formatCode>0</c:formatCode>
                <c:ptCount val="6"/>
                <c:pt idx="0">
                  <c:v>31</c:v>
                </c:pt>
                <c:pt idx="1">
                  <c:v>45</c:v>
                </c:pt>
                <c:pt idx="2">
                  <c:v>33.75</c:v>
                </c:pt>
                <c:pt idx="3">
                  <c:v>34.448275862068968</c:v>
                </c:pt>
                <c:pt idx="4">
                  <c:v>38.666666666666664</c:v>
                </c:pt>
                <c:pt idx="5">
                  <c:v>39.6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F50-43B7-A651-B4FBA520F89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414740768"/>
        <c:axId val="414735968"/>
      </c:barChart>
      <c:catAx>
        <c:axId val="414740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414735968"/>
        <c:crosses val="autoZero"/>
        <c:auto val="1"/>
        <c:lblAlgn val="ctr"/>
        <c:lblOffset val="100"/>
        <c:noMultiLvlLbl val="0"/>
      </c:catAx>
      <c:valAx>
        <c:axId val="414735968"/>
        <c:scaling>
          <c:orientation val="minMax"/>
        </c:scaling>
        <c:delete val="0"/>
        <c:axPos val="l"/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4147407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2700000" algn="tl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[Tablas Relacionadas con Power Pivot y Dashboard.xlsx]Tablas Dinámicas!TablaDinámica11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 algn="ctr" rtl="0">
              <a:defRPr lang="en-US" sz="1400" b="1" i="0" u="none" strike="noStrike" kern="1200" spc="0" baseline="0">
                <a:solidFill>
                  <a:sysClr val="windowText" lastClr="000000">
                    <a:alpha val="97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n-US" sz="1400" b="1" i="0" u="none" strike="noStrike" kern="1200" spc="0" baseline="0">
                <a:solidFill>
                  <a:sysClr val="windowText" lastClr="000000">
                    <a:alpha val="97000"/>
                  </a:sysClr>
                </a:solidFill>
                <a:latin typeface="+mn-lt"/>
                <a:ea typeface="+mn-ea"/>
                <a:cs typeface="+mn-cs"/>
              </a:rPr>
              <a:t>Costo de Capacitación por Cargo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 rtl="0">
            <a:defRPr lang="en-US" sz="1400" b="1" i="0" u="none" strike="noStrike" kern="1200" spc="0" baseline="0">
              <a:solidFill>
                <a:sysClr val="windowText" lastClr="000000">
                  <a:alpha val="97000"/>
                </a:sysClr>
              </a:solidFill>
              <a:latin typeface="+mn-lt"/>
              <a:ea typeface="+mn-ea"/>
              <a:cs typeface="+mn-cs"/>
            </a:defRPr>
          </a:pPr>
          <a:endParaRPr lang="es-A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A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'Tablas Dinámicas'!$AH$4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A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'Tablas Dinámicas'!$AG$5:$AG$8</c:f>
              <c:strCache>
                <c:ptCount val="3"/>
                <c:pt idx="0">
                  <c:v>Analista Jr</c:v>
                </c:pt>
                <c:pt idx="1">
                  <c:v>Analista Sr</c:v>
                </c:pt>
                <c:pt idx="2">
                  <c:v>Operario I</c:v>
                </c:pt>
              </c:strCache>
            </c:strRef>
          </c:cat>
          <c:val>
            <c:numRef>
              <c:f>'Tablas Dinámicas'!$AH$5:$AH$8</c:f>
              <c:numCache>
                <c:formatCode>#,##0</c:formatCode>
                <c:ptCount val="3"/>
                <c:pt idx="0">
                  <c:v>3820</c:v>
                </c:pt>
                <c:pt idx="1">
                  <c:v>1960</c:v>
                </c:pt>
                <c:pt idx="2">
                  <c:v>560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6FA-4239-A1C9-A3D0B60D498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226082064"/>
        <c:axId val="226071504"/>
      </c:barChart>
      <c:catAx>
        <c:axId val="2260820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AR"/>
          </a:p>
        </c:txPr>
        <c:crossAx val="226071504"/>
        <c:crosses val="autoZero"/>
        <c:auto val="1"/>
        <c:lblAlgn val="ctr"/>
        <c:lblOffset val="100"/>
        <c:noMultiLvlLbl val="0"/>
      </c:catAx>
      <c:valAx>
        <c:axId val="226071504"/>
        <c:scaling>
          <c:orientation val="minMax"/>
        </c:scaling>
        <c:delete val="1"/>
        <c:axPos val="b"/>
        <c:numFmt formatCode="#,##0" sourceLinked="1"/>
        <c:majorTickMark val="none"/>
        <c:minorTickMark val="none"/>
        <c:tickLblPos val="nextTo"/>
        <c:crossAx val="2260820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2700000" algn="tl" rotWithShape="0">
        <a:prstClr val="black">
          <a:alpha val="40000"/>
        </a:prstClr>
      </a:outerShdw>
    </a:effectLst>
  </c:spPr>
  <c:txPr>
    <a:bodyPr/>
    <a:lstStyle/>
    <a:p>
      <a:pPr>
        <a:defRPr/>
      </a:pPr>
      <a:endParaRPr lang="es-A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svg"/><Relationship Id="rId3" Type="http://schemas.openxmlformats.org/officeDocument/2006/relationships/image" Target="../media/image3.jpeg"/><Relationship Id="rId7" Type="http://schemas.openxmlformats.org/officeDocument/2006/relationships/image" Target="../media/image7.svg"/><Relationship Id="rId12" Type="http://schemas.openxmlformats.org/officeDocument/2006/relationships/image" Target="../media/image12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svg"/><Relationship Id="rId5" Type="http://schemas.openxmlformats.org/officeDocument/2006/relationships/image" Target="../media/image5.svg"/><Relationship Id="rId15" Type="http://schemas.openxmlformats.org/officeDocument/2006/relationships/image" Target="../media/image15.sv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sv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0</xdr:row>
      <xdr:rowOff>47626</xdr:rowOff>
    </xdr:from>
    <xdr:to>
      <xdr:col>14</xdr:col>
      <xdr:colOff>323850</xdr:colOff>
      <xdr:row>14</xdr:row>
      <xdr:rowOff>1787</xdr:rowOff>
    </xdr:to>
    <xdr:pic>
      <xdr:nvPicPr>
        <xdr:cNvPr id="2" name="Gráfico 1">
          <a:extLst>
            <a:ext uri="{FF2B5EF4-FFF2-40B4-BE49-F238E27FC236}">
              <a16:creationId xmlns:a16="http://schemas.microsoft.com/office/drawing/2014/main" id="{CF269568-8577-2998-3527-0B0080041A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6162675" y="47626"/>
          <a:ext cx="4829175" cy="2716411"/>
        </a:xfrm>
        <a:prstGeom prst="rect">
          <a:avLst/>
        </a:prstGeom>
      </xdr:spPr>
    </xdr:pic>
    <xdr:clientData/>
  </xdr:twoCellAnchor>
  <xdr:twoCellAnchor>
    <xdr:from>
      <xdr:col>17</xdr:col>
      <xdr:colOff>314324</xdr:colOff>
      <xdr:row>20</xdr:row>
      <xdr:rowOff>66674</xdr:rowOff>
    </xdr:from>
    <xdr:to>
      <xdr:col>31</xdr:col>
      <xdr:colOff>761998</xdr:colOff>
      <xdr:row>54</xdr:row>
      <xdr:rowOff>142875</xdr:rowOff>
    </xdr:to>
    <xdr:sp macro="" textlink="">
      <xdr:nvSpPr>
        <xdr:cNvPr id="4" name="Freeform 2">
          <a:extLst>
            <a:ext uri="{FF2B5EF4-FFF2-40B4-BE49-F238E27FC236}">
              <a16:creationId xmlns:a16="http://schemas.microsoft.com/office/drawing/2014/main" id="{499E6EFA-01EA-5FDF-8F57-406A141CAA8E}"/>
            </a:ext>
          </a:extLst>
        </xdr:cNvPr>
        <xdr:cNvSpPr/>
      </xdr:nvSpPr>
      <xdr:spPr>
        <a:xfrm flipH="1">
          <a:off x="13268324" y="3876674"/>
          <a:ext cx="11115674" cy="6553201"/>
        </a:xfrm>
        <a:custGeom>
          <a:avLst/>
          <a:gdLst/>
          <a:ahLst/>
          <a:cxnLst/>
          <a:rect l="l" t="t" r="r" b="b"/>
          <a:pathLst>
            <a:path w="18288000" h="10287000">
              <a:moveTo>
                <a:pt x="18288000" y="0"/>
              </a:moveTo>
              <a:lnTo>
                <a:pt x="0" y="0"/>
              </a:lnTo>
              <a:lnTo>
                <a:pt x="0" y="10287000"/>
              </a:lnTo>
              <a:lnTo>
                <a:pt x="18288000" y="10287000"/>
              </a:lnTo>
              <a:lnTo>
                <a:pt x="18288000" y="0"/>
              </a:lnTo>
              <a:close/>
            </a:path>
          </a:pathLst>
        </a:custGeom>
        <a:blipFill>
          <a:blip xmlns:r="http://schemas.openxmlformats.org/officeDocument/2006/relationships" r:embed="rId3"/>
          <a:stretch>
            <a:fillRect t="-14382" r="-8262" b="-21306"/>
          </a:stretch>
        </a:blipFill>
      </xdr:spPr>
      <xdr:txBody>
        <a:bodyPr wrap="square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 lang="en-US"/>
        </a:p>
      </xdr:txBody>
    </xdr:sp>
    <xdr:clientData/>
  </xdr:twoCellAnchor>
  <xdr:twoCellAnchor editAs="oneCell">
    <xdr:from>
      <xdr:col>0</xdr:col>
      <xdr:colOff>0</xdr:colOff>
      <xdr:row>14</xdr:row>
      <xdr:rowOff>19050</xdr:rowOff>
    </xdr:from>
    <xdr:to>
      <xdr:col>7</xdr:col>
      <xdr:colOff>50798</xdr:colOff>
      <xdr:row>29</xdr:row>
      <xdr:rowOff>190499</xdr:rowOff>
    </xdr:to>
    <xdr:pic>
      <xdr:nvPicPr>
        <xdr:cNvPr id="7" name="Gráfico 6">
          <a:extLst>
            <a:ext uri="{FF2B5EF4-FFF2-40B4-BE49-F238E27FC236}">
              <a16:creationId xmlns:a16="http://schemas.microsoft.com/office/drawing/2014/main" id="{472B090C-614F-CC82-AD68-0DF2AE6DB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96DAC541-7B7A-43D3-8B79-37D633B846F1}">
              <asvg:svgBlip xmlns:asvg="http://schemas.microsoft.com/office/drawing/2016/SVG/main" r:embed="rId5"/>
            </a:ext>
          </a:extLst>
        </a:blip>
        <a:stretch>
          <a:fillRect/>
        </a:stretch>
      </xdr:blipFill>
      <xdr:spPr>
        <a:xfrm>
          <a:off x="0" y="2686050"/>
          <a:ext cx="5384798" cy="3028949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14</xdr:row>
      <xdr:rowOff>76199</xdr:rowOff>
    </xdr:from>
    <xdr:to>
      <xdr:col>14</xdr:col>
      <xdr:colOff>421217</xdr:colOff>
      <xdr:row>30</xdr:row>
      <xdr:rowOff>104774</xdr:rowOff>
    </xdr:to>
    <xdr:pic>
      <xdr:nvPicPr>
        <xdr:cNvPr id="8" name="Gráfico 7">
          <a:extLst>
            <a:ext uri="{FF2B5EF4-FFF2-40B4-BE49-F238E27FC236}">
              <a16:creationId xmlns:a16="http://schemas.microsoft.com/office/drawing/2014/main" id="{DC12F80A-00D6-E481-021A-2BF27E3B3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96DAC541-7B7A-43D3-8B79-37D633B846F1}">
              <asvg:svgBlip xmlns:asvg="http://schemas.microsoft.com/office/drawing/2016/SVG/main" r:embed="rId7"/>
            </a:ext>
          </a:extLst>
        </a:blip>
        <a:stretch>
          <a:fillRect/>
        </a:stretch>
      </xdr:blipFill>
      <xdr:spPr>
        <a:xfrm>
          <a:off x="5619750" y="2743199"/>
          <a:ext cx="5469467" cy="3076575"/>
        </a:xfrm>
        <a:prstGeom prst="rect">
          <a:avLst/>
        </a:prstGeom>
      </xdr:spPr>
    </xdr:pic>
    <xdr:clientData/>
  </xdr:twoCellAnchor>
  <xdr:twoCellAnchor editAs="oneCell">
    <xdr:from>
      <xdr:col>0</xdr:col>
      <xdr:colOff>238125</xdr:colOff>
      <xdr:row>30</xdr:row>
      <xdr:rowOff>73224</xdr:rowOff>
    </xdr:from>
    <xdr:to>
      <xdr:col>7</xdr:col>
      <xdr:colOff>342900</xdr:colOff>
      <xdr:row>46</xdr:row>
      <xdr:rowOff>84535</xdr:rowOff>
    </xdr:to>
    <xdr:pic>
      <xdr:nvPicPr>
        <xdr:cNvPr id="9" name="Gráfico 8">
          <a:extLst>
            <a:ext uri="{FF2B5EF4-FFF2-40B4-BE49-F238E27FC236}">
              <a16:creationId xmlns:a16="http://schemas.microsoft.com/office/drawing/2014/main" id="{5014841C-E285-5648-BC79-18FC053E2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238125" y="5788224"/>
          <a:ext cx="5438775" cy="3059311"/>
        </a:xfrm>
        <a:prstGeom prst="rect">
          <a:avLst/>
        </a:prstGeom>
      </xdr:spPr>
    </xdr:pic>
    <xdr:clientData/>
  </xdr:twoCellAnchor>
  <xdr:twoCellAnchor editAs="oneCell">
    <xdr:from>
      <xdr:col>8</xdr:col>
      <xdr:colOff>291043</xdr:colOff>
      <xdr:row>30</xdr:row>
      <xdr:rowOff>19051</xdr:rowOff>
    </xdr:from>
    <xdr:to>
      <xdr:col>14</xdr:col>
      <xdr:colOff>342900</xdr:colOff>
      <xdr:row>43</xdr:row>
      <xdr:rowOff>143470</xdr:rowOff>
    </xdr:to>
    <xdr:pic>
      <xdr:nvPicPr>
        <xdr:cNvPr id="11" name="Gráfico 10">
          <a:extLst>
            <a:ext uri="{FF2B5EF4-FFF2-40B4-BE49-F238E27FC236}">
              <a16:creationId xmlns:a16="http://schemas.microsoft.com/office/drawing/2014/main" id="{91032024-AAD5-B0B8-D8D6-7171E2AED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6387043" y="5734051"/>
          <a:ext cx="4623857" cy="2600919"/>
        </a:xfrm>
        <a:prstGeom prst="rect">
          <a:avLst/>
        </a:prstGeom>
      </xdr:spPr>
    </xdr:pic>
    <xdr:clientData/>
  </xdr:twoCellAnchor>
  <xdr:twoCellAnchor editAs="oneCell">
    <xdr:from>
      <xdr:col>0</xdr:col>
      <xdr:colOff>676276</xdr:colOff>
      <xdr:row>45</xdr:row>
      <xdr:rowOff>38099</xdr:rowOff>
    </xdr:from>
    <xdr:to>
      <xdr:col>7</xdr:col>
      <xdr:colOff>47626</xdr:colOff>
      <xdr:row>59</xdr:row>
      <xdr:rowOff>17858</xdr:rowOff>
    </xdr:to>
    <xdr:pic>
      <xdr:nvPicPr>
        <xdr:cNvPr id="12" name="Gráfico 11">
          <a:extLst>
            <a:ext uri="{FF2B5EF4-FFF2-40B4-BE49-F238E27FC236}">
              <a16:creationId xmlns:a16="http://schemas.microsoft.com/office/drawing/2014/main" id="{BF988DB6-F85F-53F5-E8CB-AC0D95F79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96DAC541-7B7A-43D3-8B79-37D633B846F1}">
              <asvg:svgBlip xmlns:asvg="http://schemas.microsoft.com/office/drawing/2016/SVG/main" r:embed="rId13"/>
            </a:ext>
          </a:extLst>
        </a:blip>
        <a:stretch>
          <a:fillRect/>
        </a:stretch>
      </xdr:blipFill>
      <xdr:spPr>
        <a:xfrm>
          <a:off x="676276" y="8610599"/>
          <a:ext cx="4705350" cy="2646759"/>
        </a:xfrm>
        <a:prstGeom prst="rect">
          <a:avLst/>
        </a:prstGeom>
      </xdr:spPr>
    </xdr:pic>
    <xdr:clientData/>
  </xdr:twoCellAnchor>
  <xdr:twoCellAnchor editAs="oneCell">
    <xdr:from>
      <xdr:col>8</xdr:col>
      <xdr:colOff>247651</xdr:colOff>
      <xdr:row>46</xdr:row>
      <xdr:rowOff>11311</xdr:rowOff>
    </xdr:from>
    <xdr:to>
      <xdr:col>14</xdr:col>
      <xdr:colOff>66675</xdr:colOff>
      <xdr:row>59</xdr:row>
      <xdr:rowOff>4763</xdr:rowOff>
    </xdr:to>
    <xdr:pic>
      <xdr:nvPicPr>
        <xdr:cNvPr id="13" name="Gráfico 12">
          <a:extLst>
            <a:ext uri="{FF2B5EF4-FFF2-40B4-BE49-F238E27FC236}">
              <a16:creationId xmlns:a16="http://schemas.microsoft.com/office/drawing/2014/main" id="{E193E299-9732-9DB8-196E-F30D7B5DA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6343651" y="8774311"/>
          <a:ext cx="4391024" cy="24699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38274</xdr:colOff>
      <xdr:row>0</xdr:row>
      <xdr:rowOff>28574</xdr:rowOff>
    </xdr:from>
    <xdr:to>
      <xdr:col>11</xdr:col>
      <xdr:colOff>295276</xdr:colOff>
      <xdr:row>25</xdr:row>
      <xdr:rowOff>123141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59D318D-7D91-3896-F130-9B8643AF9D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274" y="28574"/>
          <a:ext cx="8639002" cy="48570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80699</xdr:colOff>
      <xdr:row>0</xdr:row>
      <xdr:rowOff>95298</xdr:rowOff>
    </xdr:from>
    <xdr:to>
      <xdr:col>4</xdr:col>
      <xdr:colOff>322792</xdr:colOff>
      <xdr:row>2</xdr:row>
      <xdr:rowOff>74083</xdr:rowOff>
    </xdr:to>
    <xdr:sp macro="" textlink="">
      <xdr:nvSpPr>
        <xdr:cNvPr id="2" name="Rectángulo: esquinas redondeadas 1">
          <a:extLst>
            <a:ext uri="{FF2B5EF4-FFF2-40B4-BE49-F238E27FC236}">
              <a16:creationId xmlns:a16="http://schemas.microsoft.com/office/drawing/2014/main" id="{560EF0B7-5294-42A5-B357-6A3325A07522}"/>
            </a:ext>
          </a:extLst>
        </xdr:cNvPr>
        <xdr:cNvSpPr/>
      </xdr:nvSpPr>
      <xdr:spPr>
        <a:xfrm>
          <a:off x="259293" y="95298"/>
          <a:ext cx="4659312" cy="359785"/>
        </a:xfrm>
        <a:prstGeom prst="roundRect">
          <a:avLst>
            <a:gd name="adj" fmla="val 8559"/>
          </a:avLst>
        </a:prstGeom>
        <a:solidFill>
          <a:schemeClr val="accent1">
            <a:lumMod val="75000"/>
          </a:schemeClr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s-AR" sz="1100" b="1">
              <a:solidFill>
                <a:schemeClr val="bg1"/>
              </a:solidFill>
            </a:rPr>
            <a:t>  </a:t>
          </a:r>
          <a:r>
            <a:rPr lang="es-AR" sz="1400" b="1">
              <a:solidFill>
                <a:schemeClr val="bg1"/>
              </a:solidFill>
              <a:latin typeface="Segoe UI" panose="020B0502040204020203" pitchFamily="34" charset="0"/>
              <a:cs typeface="Segoe UI" panose="020B0502040204020203" pitchFamily="34" charset="0"/>
            </a:rPr>
            <a:t>DASHBOARD</a:t>
          </a:r>
          <a:r>
            <a:rPr lang="es-AR" sz="1400" b="1" baseline="0">
              <a:solidFill>
                <a:schemeClr val="bg1"/>
              </a:solidFill>
              <a:latin typeface="Segoe UI" panose="020B0502040204020203" pitchFamily="34" charset="0"/>
              <a:cs typeface="Segoe UI" panose="020B0502040204020203" pitchFamily="34" charset="0"/>
            </a:rPr>
            <a:t> - ANÁLISIS DE LOS RESULTADOS</a:t>
          </a:r>
          <a:endParaRPr lang="es-AR" sz="1800" b="1" baseline="0">
            <a:solidFill>
              <a:schemeClr val="bg1"/>
            </a:solidFill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twoCellAnchor>
  <xdr:twoCellAnchor>
    <xdr:from>
      <xdr:col>1</xdr:col>
      <xdr:colOff>27214</xdr:colOff>
      <xdr:row>3</xdr:row>
      <xdr:rowOff>68036</xdr:rowOff>
    </xdr:from>
    <xdr:to>
      <xdr:col>2</xdr:col>
      <xdr:colOff>54429</xdr:colOff>
      <xdr:row>5</xdr:row>
      <xdr:rowOff>1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31E212B-AE3C-44BE-8DDD-FC202D51AE22}"/>
            </a:ext>
          </a:extLst>
        </xdr:cNvPr>
        <xdr:cNvSpPr/>
      </xdr:nvSpPr>
      <xdr:spPr>
        <a:xfrm>
          <a:off x="204107" y="639536"/>
          <a:ext cx="1374322" cy="272144"/>
        </a:xfrm>
        <a:prstGeom prst="rect">
          <a:avLst/>
        </a:prstGeom>
        <a:solidFill>
          <a:schemeClr val="accent1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s-AR" sz="1050" b="1" baseline="0">
              <a:latin typeface="Segoe UI" panose="020B0502040204020203" pitchFamily="34" charset="0"/>
              <a:cs typeface="Segoe UI" panose="020B0502040204020203" pitchFamily="34" charset="0"/>
            </a:rPr>
            <a:t>Costos </a:t>
          </a:r>
          <a:r>
            <a:rPr lang="es-AR" sz="1050" b="1">
              <a:latin typeface="Segoe UI" panose="020B0502040204020203" pitchFamily="34" charset="0"/>
              <a:cs typeface="Segoe UI" panose="020B0502040204020203" pitchFamily="34" charset="0"/>
            </a:rPr>
            <a:t>Beneficios</a:t>
          </a:r>
        </a:p>
      </xdr:txBody>
    </xdr:sp>
    <xdr:clientData/>
  </xdr:twoCellAnchor>
  <xdr:twoCellAnchor>
    <xdr:from>
      <xdr:col>2</xdr:col>
      <xdr:colOff>95250</xdr:colOff>
      <xdr:row>3</xdr:row>
      <xdr:rowOff>68036</xdr:rowOff>
    </xdr:from>
    <xdr:to>
      <xdr:col>3</xdr:col>
      <xdr:colOff>54429</xdr:colOff>
      <xdr:row>5</xdr:row>
      <xdr:rowOff>0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AC3EE11-1059-475B-8336-D8AD1EDDC8ED}"/>
            </a:ext>
          </a:extLst>
        </xdr:cNvPr>
        <xdr:cNvSpPr/>
      </xdr:nvSpPr>
      <xdr:spPr>
        <a:xfrm>
          <a:off x="1619250" y="639536"/>
          <a:ext cx="1387929" cy="272143"/>
        </a:xfrm>
        <a:prstGeom prst="rect">
          <a:avLst/>
        </a:prstGeom>
        <a:solidFill>
          <a:schemeClr val="accent1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AR" sz="1050" b="1" baseline="0">
              <a:latin typeface="Segoe UI" panose="020B0502040204020203" pitchFamily="34" charset="0"/>
              <a:cs typeface="Segoe UI" panose="020B0502040204020203" pitchFamily="34" charset="0"/>
            </a:rPr>
            <a:t>Costo</a:t>
          </a:r>
          <a:r>
            <a:rPr lang="es-AR" sz="1050" baseline="0">
              <a:latin typeface="Segoe UI" panose="020B0502040204020203" pitchFamily="34" charset="0"/>
              <a:cs typeface="Segoe UI" panose="020B0502040204020203" pitchFamily="34" charset="0"/>
            </a:rPr>
            <a:t> </a:t>
          </a:r>
          <a:r>
            <a:rPr lang="es-AR" sz="1050" b="1" baseline="0">
              <a:latin typeface="Segoe UI" panose="020B0502040204020203" pitchFamily="34" charset="0"/>
              <a:cs typeface="Segoe UI" panose="020B0502040204020203" pitchFamily="34" charset="0"/>
            </a:rPr>
            <a:t>Capacitación</a:t>
          </a:r>
          <a:endParaRPr lang="es-AR" sz="1050" b="1"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twoCellAnchor>
  <xdr:twoCellAnchor>
    <xdr:from>
      <xdr:col>3</xdr:col>
      <xdr:colOff>122464</xdr:colOff>
      <xdr:row>3</xdr:row>
      <xdr:rowOff>52388</xdr:rowOff>
    </xdr:from>
    <xdr:to>
      <xdr:col>4</xdr:col>
      <xdr:colOff>35718</xdr:colOff>
      <xdr:row>5</xdr:row>
      <xdr:rowOff>0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910DD6E1-710E-44C8-B840-755C4553D20A}"/>
            </a:ext>
          </a:extLst>
        </xdr:cNvPr>
        <xdr:cNvSpPr/>
      </xdr:nvSpPr>
      <xdr:spPr>
        <a:xfrm>
          <a:off x="3075214" y="623888"/>
          <a:ext cx="1546111" cy="287791"/>
        </a:xfrm>
        <a:prstGeom prst="rect">
          <a:avLst/>
        </a:prstGeom>
        <a:solidFill>
          <a:schemeClr val="accent1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s-AR" sz="1050" b="1" baseline="0">
              <a:latin typeface="Segoe UI" panose="020B0502040204020203" pitchFamily="34" charset="0"/>
              <a:cs typeface="Segoe UI" panose="020B0502040204020203" pitchFamily="34" charset="0"/>
            </a:rPr>
            <a:t>Costo Remuneración</a:t>
          </a:r>
          <a:endParaRPr lang="es-AR" sz="1050" b="1">
            <a:latin typeface="Segoe UI" panose="020B0502040204020203" pitchFamily="34" charset="0"/>
            <a:cs typeface="Segoe UI" panose="020B0502040204020203" pitchFamily="34" charset="0"/>
          </a:endParaRPr>
        </a:p>
      </xdr:txBody>
    </xdr:sp>
    <xdr:clientData/>
  </xdr:twoCellAnchor>
  <xdr:twoCellAnchor>
    <xdr:from>
      <xdr:col>0</xdr:col>
      <xdr:colOff>137583</xdr:colOff>
      <xdr:row>8</xdr:row>
      <xdr:rowOff>105832</xdr:rowOff>
    </xdr:from>
    <xdr:to>
      <xdr:col>4</xdr:col>
      <xdr:colOff>402166</xdr:colOff>
      <xdr:row>24</xdr:row>
      <xdr:rowOff>21166</xdr:rowOff>
    </xdr:to>
    <xdr:graphicFrame macro="">
      <xdr:nvGraphicFramePr>
        <xdr:cNvPr id="23" name="Gráfico 22">
          <a:extLst>
            <a:ext uri="{FF2B5EF4-FFF2-40B4-BE49-F238E27FC236}">
              <a16:creationId xmlns:a16="http://schemas.microsoft.com/office/drawing/2014/main" id="{5A3E06B1-9D60-44EF-A1DA-73DC11EFB87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88070</xdr:colOff>
      <xdr:row>3</xdr:row>
      <xdr:rowOff>37077</xdr:rowOff>
    </xdr:from>
    <xdr:to>
      <xdr:col>5</xdr:col>
      <xdr:colOff>40262</xdr:colOff>
      <xdr:row>4</xdr:row>
      <xdr:rowOff>135512</xdr:rowOff>
    </xdr:to>
    <xdr:sp macro="" textlink="">
      <xdr:nvSpPr>
        <xdr:cNvPr id="25" name="Rectángulo 24">
          <a:extLst>
            <a:ext uri="{FF2B5EF4-FFF2-40B4-BE49-F238E27FC236}">
              <a16:creationId xmlns:a16="http://schemas.microsoft.com/office/drawing/2014/main" id="{35107E62-8081-424B-8307-56F95F91928A}"/>
            </a:ext>
          </a:extLst>
        </xdr:cNvPr>
        <xdr:cNvSpPr/>
      </xdr:nvSpPr>
      <xdr:spPr>
        <a:xfrm>
          <a:off x="4673677" y="608577"/>
          <a:ext cx="1244871" cy="288935"/>
        </a:xfrm>
        <a:prstGeom prst="rect">
          <a:avLst/>
        </a:prstGeom>
        <a:solidFill>
          <a:schemeClr val="accent1">
            <a:lumMod val="7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s-AR" sz="1000" b="1">
              <a:latin typeface="Segoe UI" panose="020B0502040204020203" pitchFamily="34" charset="0"/>
              <a:cs typeface="Segoe UI" panose="020B0502040204020203" pitchFamily="34" charset="0"/>
            </a:rPr>
            <a:t>Total Empleados</a:t>
          </a:r>
        </a:p>
      </xdr:txBody>
    </xdr:sp>
    <xdr:clientData/>
  </xdr:twoCellAnchor>
  <xdr:twoCellAnchor>
    <xdr:from>
      <xdr:col>13</xdr:col>
      <xdr:colOff>952499</xdr:colOff>
      <xdr:row>8</xdr:row>
      <xdr:rowOff>52915</xdr:rowOff>
    </xdr:from>
    <xdr:to>
      <xdr:col>18</xdr:col>
      <xdr:colOff>698500</xdr:colOff>
      <xdr:row>24</xdr:row>
      <xdr:rowOff>31750</xdr:rowOff>
    </xdr:to>
    <xdr:graphicFrame macro="">
      <xdr:nvGraphicFramePr>
        <xdr:cNvPr id="26" name="Gráfico 25">
          <a:extLst>
            <a:ext uri="{FF2B5EF4-FFF2-40B4-BE49-F238E27FC236}">
              <a16:creationId xmlns:a16="http://schemas.microsoft.com/office/drawing/2014/main" id="{8070BF46-6ACA-4227-9BEA-DEA1E7184B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910166</xdr:colOff>
      <xdr:row>24</xdr:row>
      <xdr:rowOff>148166</xdr:rowOff>
    </xdr:from>
    <xdr:to>
      <xdr:col>13</xdr:col>
      <xdr:colOff>804333</xdr:colOff>
      <xdr:row>40</xdr:row>
      <xdr:rowOff>95250</xdr:rowOff>
    </xdr:to>
    <xdr:graphicFrame macro="">
      <xdr:nvGraphicFramePr>
        <xdr:cNvPr id="27" name="Gráfico 26">
          <a:extLst>
            <a:ext uri="{FF2B5EF4-FFF2-40B4-BE49-F238E27FC236}">
              <a16:creationId xmlns:a16="http://schemas.microsoft.com/office/drawing/2014/main" id="{409071D3-32B2-4E5E-98EE-DA1EB38699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5</xdr:col>
      <xdr:colOff>227541</xdr:colOff>
      <xdr:row>0</xdr:row>
      <xdr:rowOff>65617</xdr:rowOff>
    </xdr:from>
    <xdr:to>
      <xdr:col>16</xdr:col>
      <xdr:colOff>306917</xdr:colOff>
      <xdr:row>4</xdr:row>
      <xdr:rowOff>63500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8" name="Departamento">
              <a:extLst>
                <a:ext uri="{FF2B5EF4-FFF2-40B4-BE49-F238E27FC236}">
                  <a16:creationId xmlns:a16="http://schemas.microsoft.com/office/drawing/2014/main" id="{FE61E9FE-18F5-1A14-EC0F-0A2BDF4588D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epartament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105827" y="65617"/>
              <a:ext cx="9141733" cy="75988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AR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16</xdr:col>
      <xdr:colOff>333375</xdr:colOff>
      <xdr:row>0</xdr:row>
      <xdr:rowOff>65616</xdr:rowOff>
    </xdr:from>
    <xdr:to>
      <xdr:col>18</xdr:col>
      <xdr:colOff>680508</xdr:colOff>
      <xdr:row>4</xdr:row>
      <xdr:rowOff>42332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9" name="Sexo">
              <a:extLst>
                <a:ext uri="{FF2B5EF4-FFF2-40B4-BE49-F238E27FC236}">
                  <a16:creationId xmlns:a16="http://schemas.microsoft.com/office/drawing/2014/main" id="{862492F7-CE6F-6683-77F2-58CB5022E67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ex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274018" y="65616"/>
              <a:ext cx="1830311" cy="73871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AR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4</xdr:col>
      <xdr:colOff>899583</xdr:colOff>
      <xdr:row>8</xdr:row>
      <xdr:rowOff>105831</xdr:rowOff>
    </xdr:from>
    <xdr:to>
      <xdr:col>13</xdr:col>
      <xdr:colOff>814917</xdr:colOff>
      <xdr:row>23</xdr:row>
      <xdr:rowOff>148166</xdr:rowOff>
    </xdr:to>
    <xdr:graphicFrame macro="">
      <xdr:nvGraphicFramePr>
        <xdr:cNvPr id="30" name="Gráfico 29">
          <a:extLst>
            <a:ext uri="{FF2B5EF4-FFF2-40B4-BE49-F238E27FC236}">
              <a16:creationId xmlns:a16="http://schemas.microsoft.com/office/drawing/2014/main" id="{31306985-B0AA-44A2-BBB7-E124D4C744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31749</xdr:colOff>
      <xdr:row>25</xdr:row>
      <xdr:rowOff>84667</xdr:rowOff>
    </xdr:from>
    <xdr:to>
      <xdr:col>4</xdr:col>
      <xdr:colOff>666749</xdr:colOff>
      <xdr:row>40</xdr:row>
      <xdr:rowOff>84666</xdr:rowOff>
    </xdr:to>
    <xdr:graphicFrame macro="">
      <xdr:nvGraphicFramePr>
        <xdr:cNvPr id="31" name="Gráfico 30">
          <a:extLst>
            <a:ext uri="{FF2B5EF4-FFF2-40B4-BE49-F238E27FC236}">
              <a16:creationId xmlns:a16="http://schemas.microsoft.com/office/drawing/2014/main" id="{28941ECE-545B-4E14-A4C0-E91E24DC896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13</xdr:col>
      <xdr:colOff>952500</xdr:colOff>
      <xdr:row>24</xdr:row>
      <xdr:rowOff>105833</xdr:rowOff>
    </xdr:from>
    <xdr:to>
      <xdr:col>18</xdr:col>
      <xdr:colOff>391583</xdr:colOff>
      <xdr:row>40</xdr:row>
      <xdr:rowOff>52915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BD8FF4C0-F515-4EBD-B6C6-680FBB0816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309563</xdr:colOff>
      <xdr:row>5</xdr:row>
      <xdr:rowOff>59531</xdr:rowOff>
    </xdr:from>
    <xdr:to>
      <xdr:col>18</xdr:col>
      <xdr:colOff>619125</xdr:colOff>
      <xdr:row>6</xdr:row>
      <xdr:rowOff>95249</xdr:rowOff>
    </xdr:to>
    <xdr:grpSp>
      <xdr:nvGrpSpPr>
        <xdr:cNvPr id="98" name="Grupo 97">
          <a:extLst>
            <a:ext uri="{FF2B5EF4-FFF2-40B4-BE49-F238E27FC236}">
              <a16:creationId xmlns:a16="http://schemas.microsoft.com/office/drawing/2014/main" id="{C55D11F7-D0EB-EF5D-753A-ECFFEBA95244}"/>
            </a:ext>
          </a:extLst>
        </xdr:cNvPr>
        <xdr:cNvGrpSpPr/>
      </xdr:nvGrpSpPr>
      <xdr:grpSpPr>
        <a:xfrm>
          <a:off x="6187849" y="971210"/>
          <a:ext cx="10855097" cy="294253"/>
          <a:chOff x="6191251" y="964406"/>
          <a:chExt cx="10882312" cy="297656"/>
        </a:xfrm>
      </xdr:grpSpPr>
      <xdr:sp macro="" textlink="">
        <xdr:nvSpPr>
          <xdr:cNvPr id="4" name="Freeform: Shape 170">
            <a:extLst>
              <a:ext uri="{FF2B5EF4-FFF2-40B4-BE49-F238E27FC236}">
                <a16:creationId xmlns:a16="http://schemas.microsoft.com/office/drawing/2014/main" id="{9DD4C55C-B18F-A7DC-8DC4-9E472D4122DD}"/>
              </a:ext>
            </a:extLst>
          </xdr:cNvPr>
          <xdr:cNvSpPr>
            <a:spLocks noChangeAspect="1"/>
          </xdr:cNvSpPr>
        </xdr:nvSpPr>
        <xdr:spPr>
          <a:xfrm>
            <a:off x="7268465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" name="Freeform: Shape 171">
            <a:extLst>
              <a:ext uri="{FF2B5EF4-FFF2-40B4-BE49-F238E27FC236}">
                <a16:creationId xmlns:a16="http://schemas.microsoft.com/office/drawing/2014/main" id="{A3BBCB08-962B-C7E2-0F09-726618571362}"/>
              </a:ext>
            </a:extLst>
          </xdr:cNvPr>
          <xdr:cNvSpPr>
            <a:spLocks noChangeAspect="1"/>
          </xdr:cNvSpPr>
        </xdr:nvSpPr>
        <xdr:spPr>
          <a:xfrm>
            <a:off x="7679409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9" name="Freeform: Shape 172">
            <a:extLst>
              <a:ext uri="{FF2B5EF4-FFF2-40B4-BE49-F238E27FC236}">
                <a16:creationId xmlns:a16="http://schemas.microsoft.com/office/drawing/2014/main" id="{11B9B6FB-1314-0323-8383-EB2DEC7B9A9A}"/>
              </a:ext>
            </a:extLst>
          </xdr:cNvPr>
          <xdr:cNvSpPr>
            <a:spLocks noChangeAspect="1"/>
          </xdr:cNvSpPr>
        </xdr:nvSpPr>
        <xdr:spPr>
          <a:xfrm>
            <a:off x="7402768" y="964406"/>
            <a:ext cx="109943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0" name="Freeform: Shape 173">
            <a:extLst>
              <a:ext uri="{FF2B5EF4-FFF2-40B4-BE49-F238E27FC236}">
                <a16:creationId xmlns:a16="http://schemas.microsoft.com/office/drawing/2014/main" id="{BBA0F205-1608-D0EB-7005-F9A95EFC3A9F}"/>
              </a:ext>
            </a:extLst>
          </xdr:cNvPr>
          <xdr:cNvSpPr>
            <a:spLocks noChangeAspect="1"/>
          </xdr:cNvSpPr>
        </xdr:nvSpPr>
        <xdr:spPr>
          <a:xfrm>
            <a:off x="8207119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1" name="Freeform: Shape 174">
            <a:extLst>
              <a:ext uri="{FF2B5EF4-FFF2-40B4-BE49-F238E27FC236}">
                <a16:creationId xmlns:a16="http://schemas.microsoft.com/office/drawing/2014/main" id="{E7072ECC-DB81-5EF2-2899-C749C52DA33F}"/>
              </a:ext>
            </a:extLst>
          </xdr:cNvPr>
          <xdr:cNvSpPr>
            <a:spLocks noChangeAspect="1"/>
          </xdr:cNvSpPr>
        </xdr:nvSpPr>
        <xdr:spPr>
          <a:xfrm>
            <a:off x="7948016" y="964406"/>
            <a:ext cx="92405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2" name="Freeform: Shape 175">
            <a:extLst>
              <a:ext uri="{FF2B5EF4-FFF2-40B4-BE49-F238E27FC236}">
                <a16:creationId xmlns:a16="http://schemas.microsoft.com/office/drawing/2014/main" id="{67C452F0-0FBB-7135-333F-8ABA32F2E7AE}"/>
              </a:ext>
            </a:extLst>
          </xdr:cNvPr>
          <xdr:cNvSpPr>
            <a:spLocks noChangeAspect="1"/>
          </xdr:cNvSpPr>
        </xdr:nvSpPr>
        <xdr:spPr>
          <a:xfrm>
            <a:off x="8740548" y="964406"/>
            <a:ext cx="92403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3" name="Freeform: Shape 176">
            <a:extLst>
              <a:ext uri="{FF2B5EF4-FFF2-40B4-BE49-F238E27FC236}">
                <a16:creationId xmlns:a16="http://schemas.microsoft.com/office/drawing/2014/main" id="{C4027C90-ECC4-CC05-34F4-5B524A55A28E}"/>
              </a:ext>
            </a:extLst>
          </xdr:cNvPr>
          <xdr:cNvSpPr>
            <a:spLocks noChangeAspect="1"/>
          </xdr:cNvSpPr>
        </xdr:nvSpPr>
        <xdr:spPr>
          <a:xfrm>
            <a:off x="8466222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4" name="Freeform: Shape 177">
            <a:extLst>
              <a:ext uri="{FF2B5EF4-FFF2-40B4-BE49-F238E27FC236}">
                <a16:creationId xmlns:a16="http://schemas.microsoft.com/office/drawing/2014/main" id="{BF7AA1AA-760F-8DD7-6666-3961687D90A9}"/>
              </a:ext>
            </a:extLst>
          </xdr:cNvPr>
          <xdr:cNvSpPr>
            <a:spLocks noChangeAspect="1"/>
          </xdr:cNvSpPr>
        </xdr:nvSpPr>
        <xdr:spPr>
          <a:xfrm>
            <a:off x="9274827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5" name="Freeform: Shape 178">
            <a:extLst>
              <a:ext uri="{FF2B5EF4-FFF2-40B4-BE49-F238E27FC236}">
                <a16:creationId xmlns:a16="http://schemas.microsoft.com/office/drawing/2014/main" id="{1A7A385A-535A-8D12-2A3B-08E0A47F3657}"/>
              </a:ext>
            </a:extLst>
          </xdr:cNvPr>
          <xdr:cNvSpPr>
            <a:spLocks noChangeAspect="1"/>
          </xdr:cNvSpPr>
        </xdr:nvSpPr>
        <xdr:spPr>
          <a:xfrm>
            <a:off x="9007690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6" name="Freeform: Shape 179">
            <a:extLst>
              <a:ext uri="{FF2B5EF4-FFF2-40B4-BE49-F238E27FC236}">
                <a16:creationId xmlns:a16="http://schemas.microsoft.com/office/drawing/2014/main" id="{11022261-DE05-705A-8537-3E1725F460E6}"/>
              </a:ext>
            </a:extLst>
          </xdr:cNvPr>
          <xdr:cNvSpPr>
            <a:spLocks noChangeAspect="1"/>
          </xdr:cNvSpPr>
        </xdr:nvSpPr>
        <xdr:spPr>
          <a:xfrm>
            <a:off x="9551471" y="964406"/>
            <a:ext cx="106158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7" name="Freeform: Shape 180">
            <a:extLst>
              <a:ext uri="{FF2B5EF4-FFF2-40B4-BE49-F238E27FC236}">
                <a16:creationId xmlns:a16="http://schemas.microsoft.com/office/drawing/2014/main" id="{82327F7B-DFBB-30C0-85DF-0D793BDC68F9}"/>
              </a:ext>
            </a:extLst>
          </xdr:cNvPr>
          <xdr:cNvSpPr>
            <a:spLocks noChangeAspect="1"/>
          </xdr:cNvSpPr>
        </xdr:nvSpPr>
        <xdr:spPr>
          <a:xfrm>
            <a:off x="9409130" y="964406"/>
            <a:ext cx="109944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8" name="Freeform: Shape 181">
            <a:extLst>
              <a:ext uri="{FF2B5EF4-FFF2-40B4-BE49-F238E27FC236}">
                <a16:creationId xmlns:a16="http://schemas.microsoft.com/office/drawing/2014/main" id="{3471A86B-E72B-72B2-B745-AFEA58D8668F}"/>
              </a:ext>
            </a:extLst>
          </xdr:cNvPr>
          <xdr:cNvSpPr>
            <a:spLocks noChangeAspect="1"/>
          </xdr:cNvSpPr>
        </xdr:nvSpPr>
        <xdr:spPr>
          <a:xfrm>
            <a:off x="9824328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19" name="Freeform: Shape 182">
            <a:extLst>
              <a:ext uri="{FF2B5EF4-FFF2-40B4-BE49-F238E27FC236}">
                <a16:creationId xmlns:a16="http://schemas.microsoft.com/office/drawing/2014/main" id="{AE6CF072-973A-9E28-8B20-46979B37CC6A}"/>
              </a:ext>
            </a:extLst>
          </xdr:cNvPr>
          <xdr:cNvSpPr>
            <a:spLocks noChangeAspect="1"/>
          </xdr:cNvSpPr>
        </xdr:nvSpPr>
        <xdr:spPr>
          <a:xfrm>
            <a:off x="9690025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20" name="Freeform: Shape 183">
            <a:extLst>
              <a:ext uri="{FF2B5EF4-FFF2-40B4-BE49-F238E27FC236}">
                <a16:creationId xmlns:a16="http://schemas.microsoft.com/office/drawing/2014/main" id="{4F409CEF-8ACC-7C61-F0D4-D4EE4E9F986B}"/>
              </a:ext>
            </a:extLst>
          </xdr:cNvPr>
          <xdr:cNvSpPr>
            <a:spLocks noChangeAspect="1"/>
          </xdr:cNvSpPr>
        </xdr:nvSpPr>
        <xdr:spPr>
          <a:xfrm>
            <a:off x="10092936" y="964406"/>
            <a:ext cx="93865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21" name="Freeform: Shape 184">
            <a:extLst>
              <a:ext uri="{FF2B5EF4-FFF2-40B4-BE49-F238E27FC236}">
                <a16:creationId xmlns:a16="http://schemas.microsoft.com/office/drawing/2014/main" id="{7232472A-D0A3-4D7C-21C0-E02FB74FF4CC}"/>
              </a:ext>
            </a:extLst>
          </xdr:cNvPr>
          <xdr:cNvSpPr>
            <a:spLocks noChangeAspect="1"/>
          </xdr:cNvSpPr>
        </xdr:nvSpPr>
        <xdr:spPr>
          <a:xfrm>
            <a:off x="9958632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22" name="Freeform: Shape 185">
            <a:extLst>
              <a:ext uri="{FF2B5EF4-FFF2-40B4-BE49-F238E27FC236}">
                <a16:creationId xmlns:a16="http://schemas.microsoft.com/office/drawing/2014/main" id="{C73D70E7-8006-9216-334C-3631E0D88612}"/>
              </a:ext>
            </a:extLst>
          </xdr:cNvPr>
          <xdr:cNvSpPr>
            <a:spLocks noChangeAspect="1"/>
          </xdr:cNvSpPr>
        </xdr:nvSpPr>
        <xdr:spPr>
          <a:xfrm>
            <a:off x="10359220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24" name="Freeform: Shape 186">
            <a:extLst>
              <a:ext uri="{FF2B5EF4-FFF2-40B4-BE49-F238E27FC236}">
                <a16:creationId xmlns:a16="http://schemas.microsoft.com/office/drawing/2014/main" id="{67C55F8B-EE7C-302B-3CE2-879034C0A089}"/>
              </a:ext>
            </a:extLst>
          </xdr:cNvPr>
          <xdr:cNvSpPr>
            <a:spLocks noChangeAspect="1"/>
          </xdr:cNvSpPr>
        </xdr:nvSpPr>
        <xdr:spPr>
          <a:xfrm>
            <a:off x="10219198" y="964406"/>
            <a:ext cx="10762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33" name="Freeform: Shape 187">
            <a:extLst>
              <a:ext uri="{FF2B5EF4-FFF2-40B4-BE49-F238E27FC236}">
                <a16:creationId xmlns:a16="http://schemas.microsoft.com/office/drawing/2014/main" id="{A9A5DBC4-F227-26AF-3EA6-502C366315E4}"/>
              </a:ext>
            </a:extLst>
          </xdr:cNvPr>
          <xdr:cNvSpPr>
            <a:spLocks noChangeAspect="1"/>
          </xdr:cNvSpPr>
        </xdr:nvSpPr>
        <xdr:spPr>
          <a:xfrm>
            <a:off x="10626364" y="964406"/>
            <a:ext cx="107622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34" name="Freeform: Shape 188">
            <a:extLst>
              <a:ext uri="{FF2B5EF4-FFF2-40B4-BE49-F238E27FC236}">
                <a16:creationId xmlns:a16="http://schemas.microsoft.com/office/drawing/2014/main" id="{AFA125AD-B40C-8AA7-E57D-D7ACA2AAC409}"/>
              </a:ext>
            </a:extLst>
          </xdr:cNvPr>
          <xdr:cNvSpPr>
            <a:spLocks noChangeAspect="1"/>
          </xdr:cNvSpPr>
        </xdr:nvSpPr>
        <xdr:spPr>
          <a:xfrm>
            <a:off x="10493523" y="964406"/>
            <a:ext cx="100444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35" name="Freeform: Shape 189">
            <a:extLst>
              <a:ext uri="{FF2B5EF4-FFF2-40B4-BE49-F238E27FC236}">
                <a16:creationId xmlns:a16="http://schemas.microsoft.com/office/drawing/2014/main" id="{5BA61860-4510-C0D8-FD95-91CB025485D8}"/>
              </a:ext>
            </a:extLst>
          </xdr:cNvPr>
          <xdr:cNvSpPr>
            <a:spLocks noChangeAspect="1"/>
          </xdr:cNvSpPr>
        </xdr:nvSpPr>
        <xdr:spPr>
          <a:xfrm>
            <a:off x="10900686" y="964406"/>
            <a:ext cx="100444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36" name="Freeform: Shape 190">
            <a:extLst>
              <a:ext uri="{FF2B5EF4-FFF2-40B4-BE49-F238E27FC236}">
                <a16:creationId xmlns:a16="http://schemas.microsoft.com/office/drawing/2014/main" id="{8843C7D9-75D6-5BD6-8B3A-AD4B53B3FED9}"/>
              </a:ext>
            </a:extLst>
          </xdr:cNvPr>
          <xdr:cNvSpPr>
            <a:spLocks noChangeAspect="1"/>
          </xdr:cNvSpPr>
        </xdr:nvSpPr>
        <xdr:spPr>
          <a:xfrm>
            <a:off x="10766384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37" name="Freeform: Shape 191">
            <a:extLst>
              <a:ext uri="{FF2B5EF4-FFF2-40B4-BE49-F238E27FC236}">
                <a16:creationId xmlns:a16="http://schemas.microsoft.com/office/drawing/2014/main" id="{966BFDB9-BEED-F96B-3A8B-1CDEAF06B909}"/>
              </a:ext>
            </a:extLst>
          </xdr:cNvPr>
          <xdr:cNvSpPr>
            <a:spLocks noChangeAspect="1"/>
          </xdr:cNvSpPr>
        </xdr:nvSpPr>
        <xdr:spPr>
          <a:xfrm>
            <a:off x="11167830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38" name="Freeform: Shape 192">
            <a:extLst>
              <a:ext uri="{FF2B5EF4-FFF2-40B4-BE49-F238E27FC236}">
                <a16:creationId xmlns:a16="http://schemas.microsoft.com/office/drawing/2014/main" id="{BE738EB5-5DB6-9B9E-178B-CB9596F15EFA}"/>
              </a:ext>
            </a:extLst>
          </xdr:cNvPr>
          <xdr:cNvSpPr>
            <a:spLocks noChangeAspect="1"/>
          </xdr:cNvSpPr>
        </xdr:nvSpPr>
        <xdr:spPr>
          <a:xfrm>
            <a:off x="11033525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39" name="Freeform: Shape 193">
            <a:extLst>
              <a:ext uri="{FF2B5EF4-FFF2-40B4-BE49-F238E27FC236}">
                <a16:creationId xmlns:a16="http://schemas.microsoft.com/office/drawing/2014/main" id="{18C92C16-A4F6-D690-D098-D825F95B783C}"/>
              </a:ext>
            </a:extLst>
          </xdr:cNvPr>
          <xdr:cNvSpPr>
            <a:spLocks noChangeAspect="1"/>
          </xdr:cNvSpPr>
        </xdr:nvSpPr>
        <xdr:spPr>
          <a:xfrm>
            <a:off x="11432651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0" name="Freeform: Shape 194">
            <a:extLst>
              <a:ext uri="{FF2B5EF4-FFF2-40B4-BE49-F238E27FC236}">
                <a16:creationId xmlns:a16="http://schemas.microsoft.com/office/drawing/2014/main" id="{CB267C63-8E4E-5C80-97EE-ED634EE9AA16}"/>
              </a:ext>
            </a:extLst>
          </xdr:cNvPr>
          <xdr:cNvSpPr>
            <a:spLocks noChangeAspect="1"/>
          </xdr:cNvSpPr>
        </xdr:nvSpPr>
        <xdr:spPr>
          <a:xfrm>
            <a:off x="11302134" y="964406"/>
            <a:ext cx="98121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1" name="Freeform: Shape 195">
            <a:extLst>
              <a:ext uri="{FF2B5EF4-FFF2-40B4-BE49-F238E27FC236}">
                <a16:creationId xmlns:a16="http://schemas.microsoft.com/office/drawing/2014/main" id="{D18D603E-FF36-AE06-AEAA-94CEA17A6CF0}"/>
              </a:ext>
            </a:extLst>
          </xdr:cNvPr>
          <xdr:cNvSpPr>
            <a:spLocks noChangeAspect="1"/>
          </xdr:cNvSpPr>
        </xdr:nvSpPr>
        <xdr:spPr>
          <a:xfrm>
            <a:off x="11709299" y="964406"/>
            <a:ext cx="98122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2" name="Freeform: Shape 196">
            <a:extLst>
              <a:ext uri="{FF2B5EF4-FFF2-40B4-BE49-F238E27FC236}">
                <a16:creationId xmlns:a16="http://schemas.microsoft.com/office/drawing/2014/main" id="{04698350-90C3-5918-FA65-20F8C804FF0F}"/>
              </a:ext>
            </a:extLst>
          </xdr:cNvPr>
          <xdr:cNvSpPr>
            <a:spLocks noChangeAspect="1"/>
          </xdr:cNvSpPr>
        </xdr:nvSpPr>
        <xdr:spPr>
          <a:xfrm>
            <a:off x="11566955" y="964406"/>
            <a:ext cx="109949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3" name="Freeform: Shape 197">
            <a:extLst>
              <a:ext uri="{FF2B5EF4-FFF2-40B4-BE49-F238E27FC236}">
                <a16:creationId xmlns:a16="http://schemas.microsoft.com/office/drawing/2014/main" id="{A594E2FC-FAE6-A4C4-9688-92ED61DAD1B3}"/>
              </a:ext>
            </a:extLst>
          </xdr:cNvPr>
          <xdr:cNvSpPr>
            <a:spLocks noChangeAspect="1"/>
          </xdr:cNvSpPr>
        </xdr:nvSpPr>
        <xdr:spPr>
          <a:xfrm>
            <a:off x="11974122" y="964406"/>
            <a:ext cx="109944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4" name="Freeform: Shape 198">
            <a:extLst>
              <a:ext uri="{FF2B5EF4-FFF2-40B4-BE49-F238E27FC236}">
                <a16:creationId xmlns:a16="http://schemas.microsoft.com/office/drawing/2014/main" id="{6721DCB5-744D-4BCE-5632-07FA3302977A}"/>
              </a:ext>
            </a:extLst>
          </xdr:cNvPr>
          <xdr:cNvSpPr>
            <a:spLocks noChangeAspect="1"/>
          </xdr:cNvSpPr>
        </xdr:nvSpPr>
        <xdr:spPr>
          <a:xfrm>
            <a:off x="11839817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5" name="Freeform: Shape 199">
            <a:extLst>
              <a:ext uri="{FF2B5EF4-FFF2-40B4-BE49-F238E27FC236}">
                <a16:creationId xmlns:a16="http://schemas.microsoft.com/office/drawing/2014/main" id="{C95139ED-9086-CD1A-1B47-2FE1A5011471}"/>
              </a:ext>
            </a:extLst>
          </xdr:cNvPr>
          <xdr:cNvSpPr>
            <a:spLocks noChangeAspect="1"/>
          </xdr:cNvSpPr>
        </xdr:nvSpPr>
        <xdr:spPr>
          <a:xfrm>
            <a:off x="12249302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6" name="Freeform: Shape 200">
            <a:extLst>
              <a:ext uri="{FF2B5EF4-FFF2-40B4-BE49-F238E27FC236}">
                <a16:creationId xmlns:a16="http://schemas.microsoft.com/office/drawing/2014/main" id="{6BFB85D9-DDBB-F0C6-368D-A7860767F3E0}"/>
              </a:ext>
            </a:extLst>
          </xdr:cNvPr>
          <xdr:cNvSpPr>
            <a:spLocks noChangeAspect="1"/>
          </xdr:cNvSpPr>
        </xdr:nvSpPr>
        <xdr:spPr>
          <a:xfrm>
            <a:off x="12116463" y="964406"/>
            <a:ext cx="100441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7" name="Freeform: Shape 201">
            <a:extLst>
              <a:ext uri="{FF2B5EF4-FFF2-40B4-BE49-F238E27FC236}">
                <a16:creationId xmlns:a16="http://schemas.microsoft.com/office/drawing/2014/main" id="{47DA9270-B16E-FEFF-1E7A-AA4B8DF41F2E}"/>
              </a:ext>
            </a:extLst>
          </xdr:cNvPr>
          <xdr:cNvSpPr>
            <a:spLocks noChangeAspect="1"/>
          </xdr:cNvSpPr>
        </xdr:nvSpPr>
        <xdr:spPr>
          <a:xfrm>
            <a:off x="12523628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8" name="Freeform: Shape 202">
            <a:extLst>
              <a:ext uri="{FF2B5EF4-FFF2-40B4-BE49-F238E27FC236}">
                <a16:creationId xmlns:a16="http://schemas.microsoft.com/office/drawing/2014/main" id="{C7566B05-1B02-6F7F-EBC5-90EBC92D6473}"/>
              </a:ext>
            </a:extLst>
          </xdr:cNvPr>
          <xdr:cNvSpPr>
            <a:spLocks noChangeAspect="1"/>
          </xdr:cNvSpPr>
        </xdr:nvSpPr>
        <xdr:spPr>
          <a:xfrm>
            <a:off x="12383603" y="964406"/>
            <a:ext cx="10762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49" name="Freeform: Shape 203">
            <a:extLst>
              <a:ext uri="{FF2B5EF4-FFF2-40B4-BE49-F238E27FC236}">
                <a16:creationId xmlns:a16="http://schemas.microsoft.com/office/drawing/2014/main" id="{D437ED2C-3F2D-6160-6324-B80FB2603C62}"/>
              </a:ext>
            </a:extLst>
          </xdr:cNvPr>
          <xdr:cNvSpPr>
            <a:spLocks noChangeAspect="1"/>
          </xdr:cNvSpPr>
        </xdr:nvSpPr>
        <xdr:spPr>
          <a:xfrm>
            <a:off x="12792235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0" name="Freeform: Shape 204">
            <a:extLst>
              <a:ext uri="{FF2B5EF4-FFF2-40B4-BE49-F238E27FC236}">
                <a16:creationId xmlns:a16="http://schemas.microsoft.com/office/drawing/2014/main" id="{4EA85406-5009-A4A6-FE46-EB44F27D848D}"/>
              </a:ext>
            </a:extLst>
          </xdr:cNvPr>
          <xdr:cNvSpPr>
            <a:spLocks noChangeAspect="1"/>
          </xdr:cNvSpPr>
        </xdr:nvSpPr>
        <xdr:spPr>
          <a:xfrm>
            <a:off x="12657931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1" name="Freeform: Shape 205">
            <a:extLst>
              <a:ext uri="{FF2B5EF4-FFF2-40B4-BE49-F238E27FC236}">
                <a16:creationId xmlns:a16="http://schemas.microsoft.com/office/drawing/2014/main" id="{3B27622D-D828-F37D-A515-590BA108566A}"/>
              </a:ext>
            </a:extLst>
          </xdr:cNvPr>
          <xdr:cNvSpPr>
            <a:spLocks noChangeAspect="1"/>
          </xdr:cNvSpPr>
        </xdr:nvSpPr>
        <xdr:spPr>
          <a:xfrm>
            <a:off x="13060840" y="964406"/>
            <a:ext cx="100441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2" name="Freeform: Shape 206">
            <a:extLst>
              <a:ext uri="{FF2B5EF4-FFF2-40B4-BE49-F238E27FC236}">
                <a16:creationId xmlns:a16="http://schemas.microsoft.com/office/drawing/2014/main" id="{7AD489EB-5520-6CDE-3F06-394635338F4D}"/>
              </a:ext>
            </a:extLst>
          </xdr:cNvPr>
          <xdr:cNvSpPr>
            <a:spLocks noChangeAspect="1"/>
          </xdr:cNvSpPr>
        </xdr:nvSpPr>
        <xdr:spPr>
          <a:xfrm>
            <a:off x="12926538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3" name="Freeform: Shape 207">
            <a:extLst>
              <a:ext uri="{FF2B5EF4-FFF2-40B4-BE49-F238E27FC236}">
                <a16:creationId xmlns:a16="http://schemas.microsoft.com/office/drawing/2014/main" id="{85FF0CF1-98F1-D576-89BE-C665CBD93F8F}"/>
              </a:ext>
            </a:extLst>
          </xdr:cNvPr>
          <xdr:cNvSpPr>
            <a:spLocks noChangeAspect="1"/>
          </xdr:cNvSpPr>
        </xdr:nvSpPr>
        <xdr:spPr>
          <a:xfrm>
            <a:off x="13327983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4" name="Freeform: Shape 208">
            <a:extLst>
              <a:ext uri="{FF2B5EF4-FFF2-40B4-BE49-F238E27FC236}">
                <a16:creationId xmlns:a16="http://schemas.microsoft.com/office/drawing/2014/main" id="{26948069-299C-0368-2BD6-FF4D7D11EDAE}"/>
              </a:ext>
            </a:extLst>
          </xdr:cNvPr>
          <xdr:cNvSpPr>
            <a:spLocks noChangeAspect="1"/>
          </xdr:cNvSpPr>
        </xdr:nvSpPr>
        <xdr:spPr>
          <a:xfrm>
            <a:off x="13193679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5" name="Freeform: Shape 209">
            <a:extLst>
              <a:ext uri="{FF2B5EF4-FFF2-40B4-BE49-F238E27FC236}">
                <a16:creationId xmlns:a16="http://schemas.microsoft.com/office/drawing/2014/main" id="{33F69268-4CCE-77CB-FBE3-93FF69C72ADF}"/>
              </a:ext>
            </a:extLst>
          </xdr:cNvPr>
          <xdr:cNvSpPr>
            <a:spLocks noChangeAspect="1"/>
          </xdr:cNvSpPr>
        </xdr:nvSpPr>
        <xdr:spPr>
          <a:xfrm>
            <a:off x="13462288" y="964406"/>
            <a:ext cx="106158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6" name="Freeform: Shape 210">
            <a:extLst>
              <a:ext uri="{FF2B5EF4-FFF2-40B4-BE49-F238E27FC236}">
                <a16:creationId xmlns:a16="http://schemas.microsoft.com/office/drawing/2014/main" id="{B7D9AB24-AB92-7E2E-2074-B26E95964E5B}"/>
              </a:ext>
            </a:extLst>
          </xdr:cNvPr>
          <xdr:cNvSpPr>
            <a:spLocks noChangeAspect="1"/>
          </xdr:cNvSpPr>
        </xdr:nvSpPr>
        <xdr:spPr>
          <a:xfrm>
            <a:off x="6316049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7" name="Freeform: Shape 211">
            <a:extLst>
              <a:ext uri="{FF2B5EF4-FFF2-40B4-BE49-F238E27FC236}">
                <a16:creationId xmlns:a16="http://schemas.microsoft.com/office/drawing/2014/main" id="{2D0406CA-A39D-268C-5B9C-C909908DE628}"/>
              </a:ext>
            </a:extLst>
          </xdr:cNvPr>
          <xdr:cNvSpPr>
            <a:spLocks noChangeAspect="1"/>
          </xdr:cNvSpPr>
        </xdr:nvSpPr>
        <xdr:spPr>
          <a:xfrm>
            <a:off x="6191251" y="964406"/>
            <a:ext cx="92403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8" name="Freeform: Shape 212">
            <a:extLst>
              <a:ext uri="{FF2B5EF4-FFF2-40B4-BE49-F238E27FC236}">
                <a16:creationId xmlns:a16="http://schemas.microsoft.com/office/drawing/2014/main" id="{2D097DB0-1E41-4230-8816-0E40AEB852BC}"/>
              </a:ext>
            </a:extLst>
          </xdr:cNvPr>
          <xdr:cNvSpPr>
            <a:spLocks noChangeAspect="1"/>
          </xdr:cNvSpPr>
        </xdr:nvSpPr>
        <xdr:spPr>
          <a:xfrm>
            <a:off x="6584656" y="964406"/>
            <a:ext cx="100441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59" name="Freeform: Shape 213">
            <a:extLst>
              <a:ext uri="{FF2B5EF4-FFF2-40B4-BE49-F238E27FC236}">
                <a16:creationId xmlns:a16="http://schemas.microsoft.com/office/drawing/2014/main" id="{2B069B7A-0581-2F36-3655-AC8811F25269}"/>
              </a:ext>
            </a:extLst>
          </xdr:cNvPr>
          <xdr:cNvSpPr>
            <a:spLocks noChangeAspect="1"/>
          </xdr:cNvSpPr>
        </xdr:nvSpPr>
        <xdr:spPr>
          <a:xfrm>
            <a:off x="6450353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0" name="Freeform: Shape 214">
            <a:extLst>
              <a:ext uri="{FF2B5EF4-FFF2-40B4-BE49-F238E27FC236}">
                <a16:creationId xmlns:a16="http://schemas.microsoft.com/office/drawing/2014/main" id="{6CBFBEE2-F7E6-757A-E8E3-E1FEC95AF194}"/>
              </a:ext>
            </a:extLst>
          </xdr:cNvPr>
          <xdr:cNvSpPr>
            <a:spLocks noChangeAspect="1"/>
          </xdr:cNvSpPr>
        </xdr:nvSpPr>
        <xdr:spPr>
          <a:xfrm>
            <a:off x="6851799" y="964406"/>
            <a:ext cx="109949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1" name="Freeform: Shape 215">
            <a:extLst>
              <a:ext uri="{FF2B5EF4-FFF2-40B4-BE49-F238E27FC236}">
                <a16:creationId xmlns:a16="http://schemas.microsoft.com/office/drawing/2014/main" id="{734FC6D3-8C0A-7A0E-557D-E90CB7E57C09}"/>
              </a:ext>
            </a:extLst>
          </xdr:cNvPr>
          <xdr:cNvSpPr>
            <a:spLocks noChangeAspect="1"/>
          </xdr:cNvSpPr>
        </xdr:nvSpPr>
        <xdr:spPr>
          <a:xfrm>
            <a:off x="6717496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2" name="Freeform: Shape 216">
            <a:extLst>
              <a:ext uri="{FF2B5EF4-FFF2-40B4-BE49-F238E27FC236}">
                <a16:creationId xmlns:a16="http://schemas.microsoft.com/office/drawing/2014/main" id="{2CB5BC46-E115-0054-BDED-F78F575DA530}"/>
              </a:ext>
            </a:extLst>
          </xdr:cNvPr>
          <xdr:cNvSpPr>
            <a:spLocks noChangeAspect="1"/>
          </xdr:cNvSpPr>
        </xdr:nvSpPr>
        <xdr:spPr>
          <a:xfrm>
            <a:off x="7128447" y="964406"/>
            <a:ext cx="107620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3" name="Freeform: Shape 217">
            <a:extLst>
              <a:ext uri="{FF2B5EF4-FFF2-40B4-BE49-F238E27FC236}">
                <a16:creationId xmlns:a16="http://schemas.microsoft.com/office/drawing/2014/main" id="{81B9B763-77FE-EDC1-487D-53195B4C07B6}"/>
              </a:ext>
            </a:extLst>
          </xdr:cNvPr>
          <xdr:cNvSpPr>
            <a:spLocks noChangeAspect="1"/>
          </xdr:cNvSpPr>
        </xdr:nvSpPr>
        <xdr:spPr>
          <a:xfrm>
            <a:off x="6994144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4" name="Freeform: Shape 218">
            <a:extLst>
              <a:ext uri="{FF2B5EF4-FFF2-40B4-BE49-F238E27FC236}">
                <a16:creationId xmlns:a16="http://schemas.microsoft.com/office/drawing/2014/main" id="{A96845AD-A3EB-47F9-2A1C-985A623F2C22}"/>
              </a:ext>
            </a:extLst>
          </xdr:cNvPr>
          <xdr:cNvSpPr>
            <a:spLocks noChangeAspect="1"/>
          </xdr:cNvSpPr>
        </xdr:nvSpPr>
        <xdr:spPr>
          <a:xfrm>
            <a:off x="7813713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5" name="Freeform: Shape 219">
            <a:extLst>
              <a:ext uri="{FF2B5EF4-FFF2-40B4-BE49-F238E27FC236}">
                <a16:creationId xmlns:a16="http://schemas.microsoft.com/office/drawing/2014/main" id="{E05F1142-4862-FC8C-33D4-0B873416EA7F}"/>
              </a:ext>
            </a:extLst>
          </xdr:cNvPr>
          <xdr:cNvSpPr>
            <a:spLocks noChangeAspect="1"/>
          </xdr:cNvSpPr>
        </xdr:nvSpPr>
        <xdr:spPr>
          <a:xfrm>
            <a:off x="7545108" y="964406"/>
            <a:ext cx="101905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6" name="Freeform: Shape 220">
            <a:extLst>
              <a:ext uri="{FF2B5EF4-FFF2-40B4-BE49-F238E27FC236}">
                <a16:creationId xmlns:a16="http://schemas.microsoft.com/office/drawing/2014/main" id="{E88F15EB-F009-AAC6-8294-DB4EE758B760}"/>
              </a:ext>
            </a:extLst>
          </xdr:cNvPr>
          <xdr:cNvSpPr>
            <a:spLocks noChangeAspect="1"/>
          </xdr:cNvSpPr>
        </xdr:nvSpPr>
        <xdr:spPr>
          <a:xfrm>
            <a:off x="8341424" y="964406"/>
            <a:ext cx="92403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7" name="Freeform: Shape 221">
            <a:extLst>
              <a:ext uri="{FF2B5EF4-FFF2-40B4-BE49-F238E27FC236}">
                <a16:creationId xmlns:a16="http://schemas.microsoft.com/office/drawing/2014/main" id="{2DBE8391-3DC6-1D78-58C1-B9DE014BAAB6}"/>
              </a:ext>
            </a:extLst>
          </xdr:cNvPr>
          <xdr:cNvSpPr>
            <a:spLocks noChangeAspect="1"/>
          </xdr:cNvSpPr>
        </xdr:nvSpPr>
        <xdr:spPr>
          <a:xfrm>
            <a:off x="8072816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8" name="Freeform: Shape 222">
            <a:extLst>
              <a:ext uri="{FF2B5EF4-FFF2-40B4-BE49-F238E27FC236}">
                <a16:creationId xmlns:a16="http://schemas.microsoft.com/office/drawing/2014/main" id="{BD419F8B-D515-4F77-707D-131D6EC6EC6F}"/>
              </a:ext>
            </a:extLst>
          </xdr:cNvPr>
          <xdr:cNvSpPr>
            <a:spLocks noChangeAspect="1"/>
          </xdr:cNvSpPr>
        </xdr:nvSpPr>
        <xdr:spPr>
          <a:xfrm>
            <a:off x="8865349" y="964406"/>
            <a:ext cx="109944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69" name="Freeform: Shape 223">
            <a:extLst>
              <a:ext uri="{FF2B5EF4-FFF2-40B4-BE49-F238E27FC236}">
                <a16:creationId xmlns:a16="http://schemas.microsoft.com/office/drawing/2014/main" id="{9946BB39-E8CF-F7ED-1668-5DF1E113696D}"/>
              </a:ext>
            </a:extLst>
          </xdr:cNvPr>
          <xdr:cNvSpPr>
            <a:spLocks noChangeAspect="1"/>
          </xdr:cNvSpPr>
        </xdr:nvSpPr>
        <xdr:spPr>
          <a:xfrm>
            <a:off x="8600525" y="964406"/>
            <a:ext cx="10762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0" name="Freeform: Shape 224">
            <a:extLst>
              <a:ext uri="{FF2B5EF4-FFF2-40B4-BE49-F238E27FC236}">
                <a16:creationId xmlns:a16="http://schemas.microsoft.com/office/drawing/2014/main" id="{D143B85C-549F-986D-1FF6-DB876F833EA0}"/>
              </a:ext>
            </a:extLst>
          </xdr:cNvPr>
          <xdr:cNvSpPr>
            <a:spLocks noChangeAspect="1"/>
          </xdr:cNvSpPr>
        </xdr:nvSpPr>
        <xdr:spPr>
          <a:xfrm>
            <a:off x="9141990" y="964406"/>
            <a:ext cx="100438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1" name="Freeform: Shape 225">
            <a:extLst>
              <a:ext uri="{FF2B5EF4-FFF2-40B4-BE49-F238E27FC236}">
                <a16:creationId xmlns:a16="http://schemas.microsoft.com/office/drawing/2014/main" id="{4CEA233F-687B-A4A0-E3E8-57D8862DE065}"/>
              </a:ext>
            </a:extLst>
          </xdr:cNvPr>
          <xdr:cNvSpPr>
            <a:spLocks noChangeAspect="1"/>
          </xdr:cNvSpPr>
        </xdr:nvSpPr>
        <xdr:spPr>
          <a:xfrm>
            <a:off x="13600843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2" name="Freeform: Shape 226">
            <a:extLst>
              <a:ext uri="{FF2B5EF4-FFF2-40B4-BE49-F238E27FC236}">
                <a16:creationId xmlns:a16="http://schemas.microsoft.com/office/drawing/2014/main" id="{2299D02D-3B18-F613-BA53-DD6AD9170EF2}"/>
              </a:ext>
            </a:extLst>
          </xdr:cNvPr>
          <xdr:cNvSpPr>
            <a:spLocks noChangeAspect="1"/>
          </xdr:cNvSpPr>
        </xdr:nvSpPr>
        <xdr:spPr>
          <a:xfrm>
            <a:off x="13869448" y="964406"/>
            <a:ext cx="93865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3" name="Freeform: Shape 227">
            <a:extLst>
              <a:ext uri="{FF2B5EF4-FFF2-40B4-BE49-F238E27FC236}">
                <a16:creationId xmlns:a16="http://schemas.microsoft.com/office/drawing/2014/main" id="{03399D46-D8F7-2D76-FD48-514B0662E415}"/>
              </a:ext>
            </a:extLst>
          </xdr:cNvPr>
          <xdr:cNvSpPr>
            <a:spLocks noChangeAspect="1"/>
          </xdr:cNvSpPr>
        </xdr:nvSpPr>
        <xdr:spPr>
          <a:xfrm>
            <a:off x="13735145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4" name="Freeform: Shape 228">
            <a:extLst>
              <a:ext uri="{FF2B5EF4-FFF2-40B4-BE49-F238E27FC236}">
                <a16:creationId xmlns:a16="http://schemas.microsoft.com/office/drawing/2014/main" id="{ABCB44C4-6301-6E1E-BFC7-DEA545769467}"/>
              </a:ext>
            </a:extLst>
          </xdr:cNvPr>
          <xdr:cNvSpPr>
            <a:spLocks noChangeAspect="1"/>
          </xdr:cNvSpPr>
        </xdr:nvSpPr>
        <xdr:spPr>
          <a:xfrm>
            <a:off x="14135734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5" name="Freeform: Shape 229">
            <a:extLst>
              <a:ext uri="{FF2B5EF4-FFF2-40B4-BE49-F238E27FC236}">
                <a16:creationId xmlns:a16="http://schemas.microsoft.com/office/drawing/2014/main" id="{EA2F8F6F-6806-6CD9-08E5-6E9D54DAA459}"/>
              </a:ext>
            </a:extLst>
          </xdr:cNvPr>
          <xdr:cNvSpPr>
            <a:spLocks noChangeAspect="1"/>
          </xdr:cNvSpPr>
        </xdr:nvSpPr>
        <xdr:spPr>
          <a:xfrm>
            <a:off x="13995709" y="964406"/>
            <a:ext cx="10762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6" name="Freeform: Shape 230">
            <a:extLst>
              <a:ext uri="{FF2B5EF4-FFF2-40B4-BE49-F238E27FC236}">
                <a16:creationId xmlns:a16="http://schemas.microsoft.com/office/drawing/2014/main" id="{61EDB4B0-A8FE-125D-147D-8E8C84814C78}"/>
              </a:ext>
            </a:extLst>
          </xdr:cNvPr>
          <xdr:cNvSpPr>
            <a:spLocks noChangeAspect="1"/>
          </xdr:cNvSpPr>
        </xdr:nvSpPr>
        <xdr:spPr>
          <a:xfrm>
            <a:off x="14402878" y="964406"/>
            <a:ext cx="107622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7" name="Freeform: Shape 231">
            <a:extLst>
              <a:ext uri="{FF2B5EF4-FFF2-40B4-BE49-F238E27FC236}">
                <a16:creationId xmlns:a16="http://schemas.microsoft.com/office/drawing/2014/main" id="{AFE021D7-02D4-1A05-404B-254A23B43B4B}"/>
              </a:ext>
            </a:extLst>
          </xdr:cNvPr>
          <xdr:cNvSpPr>
            <a:spLocks noChangeAspect="1"/>
          </xdr:cNvSpPr>
        </xdr:nvSpPr>
        <xdr:spPr>
          <a:xfrm>
            <a:off x="14270038" y="964406"/>
            <a:ext cx="100444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8" name="Freeform: Shape 233">
            <a:extLst>
              <a:ext uri="{FF2B5EF4-FFF2-40B4-BE49-F238E27FC236}">
                <a16:creationId xmlns:a16="http://schemas.microsoft.com/office/drawing/2014/main" id="{B7D8DF3E-D258-C664-9C2D-C9F1100B4266}"/>
              </a:ext>
            </a:extLst>
          </xdr:cNvPr>
          <xdr:cNvSpPr>
            <a:spLocks noChangeAspect="1"/>
          </xdr:cNvSpPr>
        </xdr:nvSpPr>
        <xdr:spPr>
          <a:xfrm>
            <a:off x="14542896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79" name="Freeform: Shape 234">
            <a:extLst>
              <a:ext uri="{FF2B5EF4-FFF2-40B4-BE49-F238E27FC236}">
                <a16:creationId xmlns:a16="http://schemas.microsoft.com/office/drawing/2014/main" id="{90F34C17-06EB-B1DA-205D-71F3B6B25085}"/>
              </a:ext>
            </a:extLst>
          </xdr:cNvPr>
          <xdr:cNvSpPr>
            <a:spLocks noChangeAspect="1"/>
          </xdr:cNvSpPr>
        </xdr:nvSpPr>
        <xdr:spPr>
          <a:xfrm>
            <a:off x="14811504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0" name="Freeform: Shape 235">
            <a:extLst>
              <a:ext uri="{FF2B5EF4-FFF2-40B4-BE49-F238E27FC236}">
                <a16:creationId xmlns:a16="http://schemas.microsoft.com/office/drawing/2014/main" id="{DCD923E4-9D9E-72A7-3513-8B2BC10A01EB}"/>
              </a:ext>
            </a:extLst>
          </xdr:cNvPr>
          <xdr:cNvSpPr>
            <a:spLocks noChangeAspect="1"/>
          </xdr:cNvSpPr>
        </xdr:nvSpPr>
        <xdr:spPr>
          <a:xfrm>
            <a:off x="14677199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1" name="Freeform: Shape 236">
            <a:extLst>
              <a:ext uri="{FF2B5EF4-FFF2-40B4-BE49-F238E27FC236}">
                <a16:creationId xmlns:a16="http://schemas.microsoft.com/office/drawing/2014/main" id="{C0FA58C0-1F8B-40DF-0B68-5A7BB727385F}"/>
              </a:ext>
            </a:extLst>
          </xdr:cNvPr>
          <xdr:cNvSpPr>
            <a:spLocks noChangeAspect="1"/>
          </xdr:cNvSpPr>
        </xdr:nvSpPr>
        <xdr:spPr>
          <a:xfrm>
            <a:off x="15076325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2" name="Freeform: Shape 237">
            <a:extLst>
              <a:ext uri="{FF2B5EF4-FFF2-40B4-BE49-F238E27FC236}">
                <a16:creationId xmlns:a16="http://schemas.microsoft.com/office/drawing/2014/main" id="{7454575A-E5A2-510F-5DD5-5C056287F358}"/>
              </a:ext>
            </a:extLst>
          </xdr:cNvPr>
          <xdr:cNvSpPr>
            <a:spLocks noChangeAspect="1"/>
          </xdr:cNvSpPr>
        </xdr:nvSpPr>
        <xdr:spPr>
          <a:xfrm>
            <a:off x="14945807" y="964406"/>
            <a:ext cx="98121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3" name="Freeform: Shape 238">
            <a:extLst>
              <a:ext uri="{FF2B5EF4-FFF2-40B4-BE49-F238E27FC236}">
                <a16:creationId xmlns:a16="http://schemas.microsoft.com/office/drawing/2014/main" id="{2BDB6DD6-593E-13A1-1926-6081F08E9EC7}"/>
              </a:ext>
            </a:extLst>
          </xdr:cNvPr>
          <xdr:cNvSpPr>
            <a:spLocks noChangeAspect="1"/>
          </xdr:cNvSpPr>
        </xdr:nvSpPr>
        <xdr:spPr>
          <a:xfrm>
            <a:off x="15352972" y="964406"/>
            <a:ext cx="98122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4" name="Freeform: Shape 239">
            <a:extLst>
              <a:ext uri="{FF2B5EF4-FFF2-40B4-BE49-F238E27FC236}">
                <a16:creationId xmlns:a16="http://schemas.microsoft.com/office/drawing/2014/main" id="{3C0D47BD-AF80-B0A1-8399-29266C02F78A}"/>
              </a:ext>
            </a:extLst>
          </xdr:cNvPr>
          <xdr:cNvSpPr>
            <a:spLocks noChangeAspect="1"/>
          </xdr:cNvSpPr>
        </xdr:nvSpPr>
        <xdr:spPr>
          <a:xfrm>
            <a:off x="15210627" y="964406"/>
            <a:ext cx="109949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5" name="Freeform: Shape 240">
            <a:extLst>
              <a:ext uri="{FF2B5EF4-FFF2-40B4-BE49-F238E27FC236}">
                <a16:creationId xmlns:a16="http://schemas.microsoft.com/office/drawing/2014/main" id="{BCFD1385-4A6A-0309-9690-79D27C971F10}"/>
              </a:ext>
            </a:extLst>
          </xdr:cNvPr>
          <xdr:cNvSpPr>
            <a:spLocks noChangeAspect="1"/>
          </xdr:cNvSpPr>
        </xdr:nvSpPr>
        <xdr:spPr>
          <a:xfrm>
            <a:off x="15617794" y="964406"/>
            <a:ext cx="109944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6" name="Freeform: Shape 241">
            <a:extLst>
              <a:ext uri="{FF2B5EF4-FFF2-40B4-BE49-F238E27FC236}">
                <a16:creationId xmlns:a16="http://schemas.microsoft.com/office/drawing/2014/main" id="{BE431E31-2199-4505-CBEB-4F490D25B05C}"/>
              </a:ext>
            </a:extLst>
          </xdr:cNvPr>
          <xdr:cNvSpPr>
            <a:spLocks noChangeAspect="1"/>
          </xdr:cNvSpPr>
        </xdr:nvSpPr>
        <xdr:spPr>
          <a:xfrm>
            <a:off x="15483491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7" name="Freeform: Shape 242">
            <a:extLst>
              <a:ext uri="{FF2B5EF4-FFF2-40B4-BE49-F238E27FC236}">
                <a16:creationId xmlns:a16="http://schemas.microsoft.com/office/drawing/2014/main" id="{7BF1F04F-914A-DA31-8818-70B8AB36B5D3}"/>
              </a:ext>
            </a:extLst>
          </xdr:cNvPr>
          <xdr:cNvSpPr>
            <a:spLocks noChangeAspect="1"/>
          </xdr:cNvSpPr>
        </xdr:nvSpPr>
        <xdr:spPr>
          <a:xfrm>
            <a:off x="15892973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8" name="Freeform: Shape 243">
            <a:extLst>
              <a:ext uri="{FF2B5EF4-FFF2-40B4-BE49-F238E27FC236}">
                <a16:creationId xmlns:a16="http://schemas.microsoft.com/office/drawing/2014/main" id="{97832E2C-CB01-5055-40F8-0E0596D0085C}"/>
              </a:ext>
            </a:extLst>
          </xdr:cNvPr>
          <xdr:cNvSpPr>
            <a:spLocks noChangeAspect="1"/>
          </xdr:cNvSpPr>
        </xdr:nvSpPr>
        <xdr:spPr>
          <a:xfrm>
            <a:off x="15760134" y="964406"/>
            <a:ext cx="100441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89" name="Freeform: Shape 244">
            <a:extLst>
              <a:ext uri="{FF2B5EF4-FFF2-40B4-BE49-F238E27FC236}">
                <a16:creationId xmlns:a16="http://schemas.microsoft.com/office/drawing/2014/main" id="{6B363C21-3648-C143-DC14-08789EA6EA26}"/>
              </a:ext>
            </a:extLst>
          </xdr:cNvPr>
          <xdr:cNvSpPr>
            <a:spLocks noChangeAspect="1"/>
          </xdr:cNvSpPr>
        </xdr:nvSpPr>
        <xdr:spPr>
          <a:xfrm>
            <a:off x="16167301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90" name="Freeform: Shape 245">
            <a:extLst>
              <a:ext uri="{FF2B5EF4-FFF2-40B4-BE49-F238E27FC236}">
                <a16:creationId xmlns:a16="http://schemas.microsoft.com/office/drawing/2014/main" id="{E5294020-ED0B-21FA-B223-B0F2B4BE7320}"/>
              </a:ext>
            </a:extLst>
          </xdr:cNvPr>
          <xdr:cNvSpPr>
            <a:spLocks noChangeAspect="1"/>
          </xdr:cNvSpPr>
        </xdr:nvSpPr>
        <xdr:spPr>
          <a:xfrm>
            <a:off x="16027277" y="964406"/>
            <a:ext cx="10762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91" name="Freeform: Shape 246">
            <a:extLst>
              <a:ext uri="{FF2B5EF4-FFF2-40B4-BE49-F238E27FC236}">
                <a16:creationId xmlns:a16="http://schemas.microsoft.com/office/drawing/2014/main" id="{E239789F-5D87-AEEA-C8B5-F1CCDD3B17EF}"/>
              </a:ext>
            </a:extLst>
          </xdr:cNvPr>
          <xdr:cNvSpPr>
            <a:spLocks noChangeAspect="1"/>
          </xdr:cNvSpPr>
        </xdr:nvSpPr>
        <xdr:spPr>
          <a:xfrm>
            <a:off x="16435907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92" name="Freeform: Shape 247">
            <a:extLst>
              <a:ext uri="{FF2B5EF4-FFF2-40B4-BE49-F238E27FC236}">
                <a16:creationId xmlns:a16="http://schemas.microsoft.com/office/drawing/2014/main" id="{0EE3D941-5955-C7D7-D6EE-9A8FB38AB8A5}"/>
              </a:ext>
            </a:extLst>
          </xdr:cNvPr>
          <xdr:cNvSpPr>
            <a:spLocks noChangeAspect="1"/>
          </xdr:cNvSpPr>
        </xdr:nvSpPr>
        <xdr:spPr>
          <a:xfrm>
            <a:off x="16301605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93" name="Freeform: Shape 248">
            <a:extLst>
              <a:ext uri="{FF2B5EF4-FFF2-40B4-BE49-F238E27FC236}">
                <a16:creationId xmlns:a16="http://schemas.microsoft.com/office/drawing/2014/main" id="{3F80F35A-AE45-1FB1-2D7A-8A9A537D3ACF}"/>
              </a:ext>
            </a:extLst>
          </xdr:cNvPr>
          <xdr:cNvSpPr>
            <a:spLocks noChangeAspect="1"/>
          </xdr:cNvSpPr>
        </xdr:nvSpPr>
        <xdr:spPr>
          <a:xfrm>
            <a:off x="16704513" y="964406"/>
            <a:ext cx="100441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94" name="Freeform: Shape 249">
            <a:extLst>
              <a:ext uri="{FF2B5EF4-FFF2-40B4-BE49-F238E27FC236}">
                <a16:creationId xmlns:a16="http://schemas.microsoft.com/office/drawing/2014/main" id="{0E63E3C2-311C-8C57-D5FC-7F3B1CC060BA}"/>
              </a:ext>
            </a:extLst>
          </xdr:cNvPr>
          <xdr:cNvSpPr>
            <a:spLocks noChangeAspect="1"/>
          </xdr:cNvSpPr>
        </xdr:nvSpPr>
        <xdr:spPr>
          <a:xfrm>
            <a:off x="16570211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95" name="Freeform: Shape 250">
            <a:extLst>
              <a:ext uri="{FF2B5EF4-FFF2-40B4-BE49-F238E27FC236}">
                <a16:creationId xmlns:a16="http://schemas.microsoft.com/office/drawing/2014/main" id="{1DADA774-7104-E997-1F94-32473734C9FE}"/>
              </a:ext>
            </a:extLst>
          </xdr:cNvPr>
          <xdr:cNvSpPr>
            <a:spLocks noChangeAspect="1"/>
          </xdr:cNvSpPr>
        </xdr:nvSpPr>
        <xdr:spPr>
          <a:xfrm>
            <a:off x="16971657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  <xdr:sp macro="" textlink="">
        <xdr:nvSpPr>
          <xdr:cNvPr id="96" name="Freeform: Shape 251">
            <a:extLst>
              <a:ext uri="{FF2B5EF4-FFF2-40B4-BE49-F238E27FC236}">
                <a16:creationId xmlns:a16="http://schemas.microsoft.com/office/drawing/2014/main" id="{A8EA993D-F84F-6170-EC3B-CFE8CB88C889}"/>
              </a:ext>
            </a:extLst>
          </xdr:cNvPr>
          <xdr:cNvSpPr>
            <a:spLocks noChangeAspect="1"/>
          </xdr:cNvSpPr>
        </xdr:nvSpPr>
        <xdr:spPr>
          <a:xfrm>
            <a:off x="16837353" y="964406"/>
            <a:ext cx="101906" cy="297656"/>
          </a:xfrm>
          <a:custGeom>
            <a:avLst/>
            <a:gdLst>
              <a:gd name="connsiteX0" fmla="*/ 502107 w 502106"/>
              <a:gd name="connsiteY0" fmla="*/ 422978 h 847397"/>
              <a:gd name="connsiteX1" fmla="*/ 502107 w 502106"/>
              <a:gd name="connsiteY1" fmla="*/ 422978 h 847397"/>
              <a:gd name="connsiteX2" fmla="*/ 502107 w 502106"/>
              <a:gd name="connsiteY2" fmla="*/ 422978 h 847397"/>
              <a:gd name="connsiteX3" fmla="*/ 174729 w 502106"/>
              <a:gd name="connsiteY3" fmla="*/ 34345 h 847397"/>
              <a:gd name="connsiteX4" fmla="*/ 34548 w 502106"/>
              <a:gd name="connsiteY4" fmla="*/ 23958 h 847397"/>
              <a:gd name="connsiteX5" fmla="*/ 34548 w 502106"/>
              <a:gd name="connsiteY5" fmla="*/ 23958 h 847397"/>
              <a:gd name="connsiteX6" fmla="*/ 24100 w 502106"/>
              <a:gd name="connsiteY6" fmla="*/ 163312 h 847397"/>
              <a:gd name="connsiteX7" fmla="*/ 251349 w 502106"/>
              <a:gd name="connsiteY7" fmla="*/ 423844 h 847397"/>
              <a:gd name="connsiteX8" fmla="*/ 24100 w 502106"/>
              <a:gd name="connsiteY8" fmla="*/ 684376 h 847397"/>
              <a:gd name="connsiteX9" fmla="*/ 34548 w 502106"/>
              <a:gd name="connsiteY9" fmla="*/ 823730 h 847397"/>
              <a:gd name="connsiteX10" fmla="*/ 34548 w 502106"/>
              <a:gd name="connsiteY10" fmla="*/ 823730 h 847397"/>
              <a:gd name="connsiteX11" fmla="*/ 174729 w 502106"/>
              <a:gd name="connsiteY11" fmla="*/ 813343 h 847397"/>
              <a:gd name="connsiteX12" fmla="*/ 502107 w 502106"/>
              <a:gd name="connsiteY12" fmla="*/ 422978 h 847397"/>
              <a:gd name="connsiteX13" fmla="*/ 502107 w 502106"/>
              <a:gd name="connsiteY13" fmla="*/ 422978 h 847397"/>
              <a:gd name="connsiteX14" fmla="*/ 502107 w 502106"/>
              <a:gd name="connsiteY14" fmla="*/ 422978 h 847397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  <a:cxn ang="0">
                <a:pos x="connsiteX9" y="connsiteY9"/>
              </a:cxn>
              <a:cxn ang="0">
                <a:pos x="connsiteX10" y="connsiteY10"/>
              </a:cxn>
              <a:cxn ang="0">
                <a:pos x="connsiteX11" y="connsiteY11"/>
              </a:cxn>
              <a:cxn ang="0">
                <a:pos x="connsiteX12" y="connsiteY12"/>
              </a:cxn>
              <a:cxn ang="0">
                <a:pos x="connsiteX13" y="connsiteY13"/>
              </a:cxn>
              <a:cxn ang="0">
                <a:pos x="connsiteX14" y="connsiteY14"/>
              </a:cxn>
            </a:cxnLst>
            <a:rect l="l" t="t" r="r" b="b"/>
            <a:pathLst>
              <a:path w="502106" h="847397">
                <a:moveTo>
                  <a:pt x="502107" y="422978"/>
                </a:moveTo>
                <a:lnTo>
                  <a:pt x="502107" y="422978"/>
                </a:lnTo>
                <a:lnTo>
                  <a:pt x="502107" y="422978"/>
                </a:lnTo>
                <a:lnTo>
                  <a:pt x="174729" y="34345"/>
                </a:lnTo>
                <a:cubicBezTo>
                  <a:pt x="139030" y="-7202"/>
                  <a:pt x="75470" y="-11530"/>
                  <a:pt x="34548" y="23958"/>
                </a:cubicBezTo>
                <a:lnTo>
                  <a:pt x="34548" y="23958"/>
                </a:lnTo>
                <a:cubicBezTo>
                  <a:pt x="-7245" y="59446"/>
                  <a:pt x="-11598" y="122631"/>
                  <a:pt x="24100" y="163312"/>
                </a:cubicBezTo>
                <a:lnTo>
                  <a:pt x="251349" y="423844"/>
                </a:lnTo>
                <a:lnTo>
                  <a:pt x="24100" y="684376"/>
                </a:lnTo>
                <a:cubicBezTo>
                  <a:pt x="-11598" y="725922"/>
                  <a:pt x="-6374" y="788242"/>
                  <a:pt x="34548" y="823730"/>
                </a:cubicBezTo>
                <a:lnTo>
                  <a:pt x="34548" y="823730"/>
                </a:lnTo>
                <a:cubicBezTo>
                  <a:pt x="76341" y="859218"/>
                  <a:pt x="139030" y="854024"/>
                  <a:pt x="174729" y="813343"/>
                </a:cubicBezTo>
                <a:lnTo>
                  <a:pt x="502107" y="422978"/>
                </a:lnTo>
                <a:lnTo>
                  <a:pt x="502107" y="422978"/>
                </a:lnTo>
                <a:lnTo>
                  <a:pt x="502107" y="422978"/>
                </a:lnTo>
                <a:close/>
              </a:path>
            </a:pathLst>
          </a:custGeom>
          <a:gradFill>
            <a:gsLst>
              <a:gs pos="25000">
                <a:srgbClr val="E7E6E6"/>
              </a:gs>
              <a:gs pos="0">
                <a:schemeClr val="bg1">
                  <a:lumMod val="95000"/>
                </a:schemeClr>
              </a:gs>
              <a:gs pos="100000">
                <a:srgbClr val="E7E6E6"/>
              </a:gs>
            </a:gsLst>
            <a:lin ang="0" scaled="1"/>
          </a:gradFill>
          <a:ln w="8692" cap="flat">
            <a:noFill/>
            <a:prstDash val="solid"/>
            <a:miter/>
          </a:ln>
        </xdr:spPr>
        <xdr:txBody>
          <a:bodyPr rtlCol="0" anchor="ctr"/>
          <a:lstStyle/>
          <a:p>
            <a:endParaRPr lang="en-US"/>
          </a:p>
        </xdr:txBody>
      </xdr:sp>
    </xdr:grpSp>
    <xdr:clientData/>
  </xdr:twoCellAnchor>
  <xdr:twoCellAnchor>
    <xdr:from>
      <xdr:col>3</xdr:col>
      <xdr:colOff>1619251</xdr:colOff>
      <xdr:row>0</xdr:row>
      <xdr:rowOff>130969</xdr:rowOff>
    </xdr:from>
    <xdr:to>
      <xdr:col>4</xdr:col>
      <xdr:colOff>90000</xdr:colOff>
      <xdr:row>2</xdr:row>
      <xdr:rowOff>47625</xdr:rowOff>
    </xdr:to>
    <xdr:sp macro="" textlink="">
      <xdr:nvSpPr>
        <xdr:cNvPr id="97" name="Freeform: Shape 213">
          <a:extLst>
            <a:ext uri="{FF2B5EF4-FFF2-40B4-BE49-F238E27FC236}">
              <a16:creationId xmlns:a16="http://schemas.microsoft.com/office/drawing/2014/main" id="{C610B910-E9E2-4A6F-851B-7E48B612ABD3}"/>
            </a:ext>
          </a:extLst>
        </xdr:cNvPr>
        <xdr:cNvSpPr>
          <a:spLocks noChangeAspect="1"/>
        </xdr:cNvSpPr>
      </xdr:nvSpPr>
      <xdr:spPr>
        <a:xfrm>
          <a:off x="4583907" y="130969"/>
          <a:ext cx="101906" cy="297656"/>
        </a:xfrm>
        <a:custGeom>
          <a:avLst/>
          <a:gdLst>
            <a:gd name="connsiteX0" fmla="*/ 502107 w 502106"/>
            <a:gd name="connsiteY0" fmla="*/ 422978 h 847397"/>
            <a:gd name="connsiteX1" fmla="*/ 502107 w 502106"/>
            <a:gd name="connsiteY1" fmla="*/ 422978 h 847397"/>
            <a:gd name="connsiteX2" fmla="*/ 502107 w 502106"/>
            <a:gd name="connsiteY2" fmla="*/ 422978 h 847397"/>
            <a:gd name="connsiteX3" fmla="*/ 174729 w 502106"/>
            <a:gd name="connsiteY3" fmla="*/ 34345 h 847397"/>
            <a:gd name="connsiteX4" fmla="*/ 34548 w 502106"/>
            <a:gd name="connsiteY4" fmla="*/ 23958 h 847397"/>
            <a:gd name="connsiteX5" fmla="*/ 34548 w 502106"/>
            <a:gd name="connsiteY5" fmla="*/ 23958 h 847397"/>
            <a:gd name="connsiteX6" fmla="*/ 24100 w 502106"/>
            <a:gd name="connsiteY6" fmla="*/ 163312 h 847397"/>
            <a:gd name="connsiteX7" fmla="*/ 251349 w 502106"/>
            <a:gd name="connsiteY7" fmla="*/ 423844 h 847397"/>
            <a:gd name="connsiteX8" fmla="*/ 24100 w 502106"/>
            <a:gd name="connsiteY8" fmla="*/ 684376 h 847397"/>
            <a:gd name="connsiteX9" fmla="*/ 34548 w 502106"/>
            <a:gd name="connsiteY9" fmla="*/ 823730 h 847397"/>
            <a:gd name="connsiteX10" fmla="*/ 34548 w 502106"/>
            <a:gd name="connsiteY10" fmla="*/ 823730 h 847397"/>
            <a:gd name="connsiteX11" fmla="*/ 174729 w 502106"/>
            <a:gd name="connsiteY11" fmla="*/ 813343 h 847397"/>
            <a:gd name="connsiteX12" fmla="*/ 502107 w 502106"/>
            <a:gd name="connsiteY12" fmla="*/ 422978 h 847397"/>
            <a:gd name="connsiteX13" fmla="*/ 502107 w 502106"/>
            <a:gd name="connsiteY13" fmla="*/ 422978 h 847397"/>
            <a:gd name="connsiteX14" fmla="*/ 502107 w 502106"/>
            <a:gd name="connsiteY14" fmla="*/ 422978 h 8473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</a:cxnLst>
          <a:rect l="l" t="t" r="r" b="b"/>
          <a:pathLst>
            <a:path w="502106" h="847397">
              <a:moveTo>
                <a:pt x="502107" y="422978"/>
              </a:moveTo>
              <a:lnTo>
                <a:pt x="502107" y="422978"/>
              </a:lnTo>
              <a:lnTo>
                <a:pt x="502107" y="422978"/>
              </a:lnTo>
              <a:lnTo>
                <a:pt x="174729" y="34345"/>
              </a:lnTo>
              <a:cubicBezTo>
                <a:pt x="139030" y="-7202"/>
                <a:pt x="75470" y="-11530"/>
                <a:pt x="34548" y="23958"/>
              </a:cubicBezTo>
              <a:lnTo>
                <a:pt x="34548" y="23958"/>
              </a:lnTo>
              <a:cubicBezTo>
                <a:pt x="-7245" y="59446"/>
                <a:pt x="-11598" y="122631"/>
                <a:pt x="24100" y="163312"/>
              </a:cubicBezTo>
              <a:lnTo>
                <a:pt x="251349" y="423844"/>
              </a:lnTo>
              <a:lnTo>
                <a:pt x="24100" y="684376"/>
              </a:lnTo>
              <a:cubicBezTo>
                <a:pt x="-11598" y="725922"/>
                <a:pt x="-6374" y="788242"/>
                <a:pt x="34548" y="823730"/>
              </a:cubicBezTo>
              <a:lnTo>
                <a:pt x="34548" y="823730"/>
              </a:lnTo>
              <a:cubicBezTo>
                <a:pt x="76341" y="859218"/>
                <a:pt x="139030" y="854024"/>
                <a:pt x="174729" y="813343"/>
              </a:cubicBezTo>
              <a:lnTo>
                <a:pt x="502107" y="422978"/>
              </a:lnTo>
              <a:lnTo>
                <a:pt x="502107" y="422978"/>
              </a:lnTo>
              <a:lnTo>
                <a:pt x="502107" y="422978"/>
              </a:lnTo>
              <a:close/>
            </a:path>
          </a:pathLst>
        </a:custGeom>
        <a:gradFill>
          <a:gsLst>
            <a:gs pos="25000">
              <a:srgbClr val="E7E6E6"/>
            </a:gs>
            <a:gs pos="0">
              <a:schemeClr val="bg1">
                <a:lumMod val="95000"/>
              </a:schemeClr>
            </a:gs>
            <a:gs pos="100000">
              <a:srgbClr val="E7E6E6"/>
            </a:gs>
          </a:gsLst>
          <a:lin ang="0" scaled="1"/>
        </a:gradFill>
        <a:ln w="8692" cap="flat">
          <a:noFill/>
          <a:prstDash val="solid"/>
          <a:miter/>
        </a:ln>
      </xdr:spPr>
      <xdr:txBody>
        <a:bodyPr rtlCol="0" anchor="ctr"/>
        <a:lstStyle/>
        <a:p>
          <a:endParaRPr lang="en-US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martsrv1\Profesores\Gloria%20Patricia\Manuales%20con%20logo\Manual%20Cursos%20Intermedio\Manual%20de%20Ejercicios%20Excel%20Intermedio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martsrv1\Profesores\Gloria%20Patricia\Archivos%20Excel\MANUAL%20DE%20EJERCICIO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Aula%20Virtual\TODO\EXCEL%20Y%20OTROS\manual%20de%20office\wl\PROFE%202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Aula%20Virtual\TODO\EXCEL%20Y%20OTROS\manual%20de%20office\wl\curso%20sabado3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Todos\Archivos%20Excel\Manual%20de%20Ejercicios%20Excel%20Intermediores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Aula%20Virtual\Curso%20Excel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nts%20and%20Settings\Administrador\Mis%20documentos\TRABAJOS\curso%20de%20excel%20basico%20SAMARTNET\LAB.xls" TargetMode="External"/></Relationships>
</file>

<file path=xl/externalLinks/_rels/externalLink7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Belquiz%20Moreno\Desktop\Clase%201%20Excel%20Aplicado%20a%20RRHH.xlsm" TargetMode="External"/><Relationship Id="rId1" Type="http://schemas.openxmlformats.org/officeDocument/2006/relationships/externalLinkPath" Target="/Users/Belquiz%20Moreno/Desktop/escritorio%202022/escritorio%202023/Clase%201%20Excel%20Aplicado%20a%20RRHH.xlsm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Curso%20Pfizer%20Intermedio\Practicas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martsrv1\Profesores\Gloria%20Patricia\Formulas%20con%20funciones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JERCICIO"/>
      <sheetName val="REF COMBINADAS"/>
      <sheetName val="ROTULOS"/>
      <sheetName val="NOTAS"/>
      <sheetName val="Encuesta"/>
      <sheetName val="Ventas Especiales"/>
      <sheetName val="Almacen XYZ"/>
      <sheetName val="Facturación"/>
      <sheetName val="ARTICULOS"/>
      <sheetName val="ALMACEN EL REMIENDO"/>
      <sheetName val="FLORES"/>
      <sheetName val="TABLA FLORES"/>
      <sheetName val="Factura 1"/>
      <sheetName val="Factura 2"/>
      <sheetName val="BUSCARV"/>
      <sheetName val="BUSCARH"/>
      <sheetName val="FACTURA"/>
      <sheetName val="HERRAMIENTAS"/>
      <sheetName val="FERRETERIA"/>
      <sheetName val="CITRICOS 1999"/>
      <sheetName val="CITRICOS 2000"/>
      <sheetName val="CITRICOS 2001"/>
      <sheetName val="Suc1"/>
      <sheetName val="Suc2"/>
      <sheetName val="Suc3"/>
      <sheetName val="Buscar objetivo"/>
      <sheetName val="Tabla de amortización"/>
      <sheetName val="Instrucciones"/>
      <sheetName val="Hoja Final 1"/>
      <sheetName val="Ventas"/>
      <sheetName val="Personal"/>
      <sheetName val="Gastos"/>
      <sheetName val="Curso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>
        <row r="1">
          <cell r="A1" t="str">
            <v>CODIGO</v>
          </cell>
          <cell r="B1" t="str">
            <v>CARGO</v>
          </cell>
          <cell r="C1" t="str">
            <v>SUELDO</v>
          </cell>
        </row>
        <row r="2">
          <cell r="A2">
            <v>1</v>
          </cell>
          <cell r="B2" t="str">
            <v>ADMINISTRADOR</v>
          </cell>
          <cell r="C2">
            <v>800000</v>
          </cell>
        </row>
        <row r="3">
          <cell r="A3">
            <v>2</v>
          </cell>
          <cell r="B3" t="str">
            <v>SUPERVISOR</v>
          </cell>
          <cell r="C3">
            <v>600000</v>
          </cell>
        </row>
        <row r="4">
          <cell r="A4">
            <v>3</v>
          </cell>
          <cell r="B4" t="str">
            <v>VENDEDOR</v>
          </cell>
          <cell r="C4">
            <v>500000</v>
          </cell>
        </row>
        <row r="5">
          <cell r="A5">
            <v>4</v>
          </cell>
          <cell r="B5" t="str">
            <v>CAJERO</v>
          </cell>
          <cell r="C5">
            <v>400000</v>
          </cell>
        </row>
        <row r="6">
          <cell r="A6">
            <v>5</v>
          </cell>
          <cell r="B6" t="str">
            <v>EMPACADOR</v>
          </cell>
          <cell r="C6">
            <v>300000</v>
          </cell>
        </row>
      </sheetData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>
        <row r="6">
          <cell r="H6" t="str">
            <v/>
          </cell>
        </row>
        <row r="10">
          <cell r="H10" t="str">
            <v/>
          </cell>
        </row>
        <row r="18">
          <cell r="A18" t="str">
            <v/>
          </cell>
          <cell r="B18" t="str">
            <v/>
          </cell>
          <cell r="C18" t="str">
            <v/>
          </cell>
          <cell r="D18" t="str">
            <v/>
          </cell>
          <cell r="E18" t="e">
            <v>#VALUE!</v>
          </cell>
          <cell r="F18" t="e">
            <v>#VALUE!</v>
          </cell>
          <cell r="G18" t="str">
            <v/>
          </cell>
          <cell r="H18" t="str">
            <v/>
          </cell>
        </row>
        <row r="19">
          <cell r="A19" t="str">
            <v/>
          </cell>
          <cell r="B19" t="str">
            <v/>
          </cell>
          <cell r="C19" t="str">
            <v/>
          </cell>
          <cell r="D19" t="str">
            <v/>
          </cell>
          <cell r="E19" t="e">
            <v>#VALUE!</v>
          </cell>
          <cell r="F19" t="e">
            <v>#VALUE!</v>
          </cell>
          <cell r="G19" t="str">
            <v/>
          </cell>
          <cell r="H19" t="str">
            <v/>
          </cell>
        </row>
        <row r="20">
          <cell r="A20" t="str">
            <v/>
          </cell>
          <cell r="B20" t="str">
            <v/>
          </cell>
          <cell r="C20" t="str">
            <v/>
          </cell>
          <cell r="D20" t="str">
            <v/>
          </cell>
          <cell r="E20" t="e">
            <v>#VALUE!</v>
          </cell>
          <cell r="F20" t="e">
            <v>#VALUE!</v>
          </cell>
          <cell r="G20" t="str">
            <v/>
          </cell>
          <cell r="H20" t="str">
            <v/>
          </cell>
        </row>
        <row r="21">
          <cell r="A21" t="str">
            <v/>
          </cell>
          <cell r="B21" t="str">
            <v/>
          </cell>
          <cell r="C21" t="str">
            <v/>
          </cell>
          <cell r="D21" t="str">
            <v/>
          </cell>
          <cell r="E21" t="e">
            <v>#VALUE!</v>
          </cell>
          <cell r="F21" t="e">
            <v>#VALUE!</v>
          </cell>
          <cell r="G21" t="str">
            <v/>
          </cell>
          <cell r="H21" t="str">
            <v/>
          </cell>
        </row>
        <row r="22">
          <cell r="A22" t="str">
            <v/>
          </cell>
          <cell r="B22" t="str">
            <v/>
          </cell>
          <cell r="C22" t="str">
            <v/>
          </cell>
          <cell r="D22" t="str">
            <v/>
          </cell>
          <cell r="E22" t="e">
            <v>#VALUE!</v>
          </cell>
          <cell r="F22" t="e">
            <v>#VALUE!</v>
          </cell>
          <cell r="G22" t="str">
            <v/>
          </cell>
          <cell r="H22" t="str">
            <v/>
          </cell>
        </row>
        <row r="23">
          <cell r="A23" t="str">
            <v/>
          </cell>
          <cell r="B23" t="str">
            <v/>
          </cell>
          <cell r="C23" t="str">
            <v/>
          </cell>
          <cell r="D23" t="str">
            <v/>
          </cell>
          <cell r="E23" t="e">
            <v>#VALUE!</v>
          </cell>
          <cell r="F23" t="e">
            <v>#VALUE!</v>
          </cell>
          <cell r="G23" t="str">
            <v/>
          </cell>
          <cell r="H23" t="str">
            <v/>
          </cell>
        </row>
        <row r="24">
          <cell r="A24" t="str">
            <v/>
          </cell>
          <cell r="B24" t="str">
            <v/>
          </cell>
          <cell r="C24" t="str">
            <v/>
          </cell>
          <cell r="D24" t="str">
            <v/>
          </cell>
          <cell r="E24" t="e">
            <v>#VALUE!</v>
          </cell>
          <cell r="F24" t="e">
            <v>#VALUE!</v>
          </cell>
          <cell r="G24" t="str">
            <v/>
          </cell>
          <cell r="H24" t="str">
            <v/>
          </cell>
        </row>
        <row r="25">
          <cell r="A25" t="str">
            <v/>
          </cell>
          <cell r="B25" t="str">
            <v/>
          </cell>
          <cell r="C25" t="str">
            <v/>
          </cell>
          <cell r="D25" t="str">
            <v/>
          </cell>
          <cell r="E25" t="e">
            <v>#VALUE!</v>
          </cell>
          <cell r="F25" t="e">
            <v>#VALUE!</v>
          </cell>
          <cell r="G25" t="str">
            <v/>
          </cell>
          <cell r="H25" t="str">
            <v/>
          </cell>
        </row>
        <row r="26">
          <cell r="A26" t="str">
            <v/>
          </cell>
          <cell r="B26" t="str">
            <v/>
          </cell>
          <cell r="C26" t="str">
            <v/>
          </cell>
          <cell r="D26" t="str">
            <v/>
          </cell>
          <cell r="E26" t="e">
            <v>#VALUE!</v>
          </cell>
          <cell r="F26" t="e">
            <v>#VALUE!</v>
          </cell>
          <cell r="G26" t="str">
            <v/>
          </cell>
          <cell r="H26" t="str">
            <v/>
          </cell>
        </row>
        <row r="27">
          <cell r="A27" t="str">
            <v/>
          </cell>
          <cell r="B27" t="str">
            <v/>
          </cell>
          <cell r="C27" t="str">
            <v/>
          </cell>
          <cell r="D27" t="str">
            <v/>
          </cell>
          <cell r="E27" t="e">
            <v>#VALUE!</v>
          </cell>
          <cell r="F27" t="e">
            <v>#VALUE!</v>
          </cell>
          <cell r="G27" t="str">
            <v/>
          </cell>
          <cell r="H27" t="str">
            <v/>
          </cell>
        </row>
        <row r="28">
          <cell r="A28" t="str">
            <v/>
          </cell>
          <cell r="B28" t="str">
            <v/>
          </cell>
          <cell r="C28" t="str">
            <v/>
          </cell>
          <cell r="D28" t="str">
            <v/>
          </cell>
          <cell r="E28" t="e">
            <v>#VALUE!</v>
          </cell>
          <cell r="F28" t="e">
            <v>#VALUE!</v>
          </cell>
          <cell r="G28" t="str">
            <v/>
          </cell>
          <cell r="H28" t="str">
            <v/>
          </cell>
        </row>
        <row r="29">
          <cell r="A29" t="str">
            <v/>
          </cell>
          <cell r="B29" t="str">
            <v/>
          </cell>
          <cell r="C29" t="str">
            <v/>
          </cell>
          <cell r="D29" t="str">
            <v/>
          </cell>
          <cell r="E29" t="e">
            <v>#VALUE!</v>
          </cell>
          <cell r="F29" t="e">
            <v>#VALUE!</v>
          </cell>
          <cell r="G29" t="str">
            <v/>
          </cell>
          <cell r="H29" t="str">
            <v/>
          </cell>
        </row>
        <row r="30">
          <cell r="A30" t="str">
            <v/>
          </cell>
          <cell r="B30" t="str">
            <v/>
          </cell>
          <cell r="C30" t="str">
            <v/>
          </cell>
          <cell r="D30" t="str">
            <v/>
          </cell>
          <cell r="E30" t="e">
            <v>#VALUE!</v>
          </cell>
          <cell r="F30" t="e">
            <v>#VALUE!</v>
          </cell>
          <cell r="G30" t="str">
            <v/>
          </cell>
          <cell r="H30" t="str">
            <v/>
          </cell>
        </row>
        <row r="31">
          <cell r="A31" t="str">
            <v/>
          </cell>
          <cell r="B31" t="str">
            <v/>
          </cell>
          <cell r="C31" t="str">
            <v/>
          </cell>
          <cell r="D31" t="str">
            <v/>
          </cell>
          <cell r="E31" t="e">
            <v>#VALUE!</v>
          </cell>
          <cell r="F31" t="e">
            <v>#VALUE!</v>
          </cell>
          <cell r="G31" t="str">
            <v/>
          </cell>
          <cell r="H31" t="str">
            <v/>
          </cell>
        </row>
        <row r="32">
          <cell r="A32" t="str">
            <v/>
          </cell>
          <cell r="B32" t="str">
            <v/>
          </cell>
          <cell r="C32" t="str">
            <v/>
          </cell>
          <cell r="D32" t="str">
            <v/>
          </cell>
          <cell r="E32" t="e">
            <v>#VALUE!</v>
          </cell>
          <cell r="F32" t="e">
            <v>#VALUE!</v>
          </cell>
          <cell r="G32" t="str">
            <v/>
          </cell>
          <cell r="H32" t="str">
            <v/>
          </cell>
        </row>
        <row r="33">
          <cell r="A33" t="str">
            <v/>
          </cell>
          <cell r="B33" t="str">
            <v/>
          </cell>
          <cell r="C33" t="str">
            <v/>
          </cell>
          <cell r="D33" t="str">
            <v/>
          </cell>
          <cell r="E33" t="e">
            <v>#VALUE!</v>
          </cell>
          <cell r="F33" t="e">
            <v>#VALUE!</v>
          </cell>
          <cell r="G33" t="str">
            <v/>
          </cell>
          <cell r="H33" t="str">
            <v/>
          </cell>
        </row>
        <row r="34">
          <cell r="A34" t="str">
            <v/>
          </cell>
          <cell r="B34" t="str">
            <v/>
          </cell>
          <cell r="C34" t="str">
            <v/>
          </cell>
          <cell r="D34" t="str">
            <v/>
          </cell>
          <cell r="E34" t="e">
            <v>#VALUE!</v>
          </cell>
          <cell r="F34" t="e">
            <v>#VALUE!</v>
          </cell>
          <cell r="G34" t="str">
            <v/>
          </cell>
          <cell r="H34" t="str">
            <v/>
          </cell>
        </row>
        <row r="35">
          <cell r="A35" t="str">
            <v/>
          </cell>
          <cell r="B35" t="str">
            <v/>
          </cell>
          <cell r="C35" t="str">
            <v/>
          </cell>
          <cell r="D35" t="str">
            <v/>
          </cell>
          <cell r="E35" t="e">
            <v>#VALUE!</v>
          </cell>
          <cell r="F35" t="e">
            <v>#VALUE!</v>
          </cell>
          <cell r="G35" t="str">
            <v/>
          </cell>
          <cell r="H35" t="str">
            <v/>
          </cell>
        </row>
        <row r="36">
          <cell r="A36" t="str">
            <v/>
          </cell>
          <cell r="B36" t="str">
            <v/>
          </cell>
          <cell r="C36" t="str">
            <v/>
          </cell>
          <cell r="D36" t="str">
            <v/>
          </cell>
          <cell r="E36" t="e">
            <v>#VALUE!</v>
          </cell>
          <cell r="F36" t="e">
            <v>#VALUE!</v>
          </cell>
          <cell r="G36" t="str">
            <v/>
          </cell>
          <cell r="H36" t="str">
            <v/>
          </cell>
        </row>
        <row r="37">
          <cell r="A37" t="str">
            <v/>
          </cell>
          <cell r="B37" t="str">
            <v/>
          </cell>
          <cell r="C37" t="str">
            <v/>
          </cell>
          <cell r="D37" t="str">
            <v/>
          </cell>
          <cell r="E37" t="e">
            <v>#VALUE!</v>
          </cell>
          <cell r="F37" t="e">
            <v>#VALUE!</v>
          </cell>
          <cell r="G37" t="str">
            <v/>
          </cell>
          <cell r="H37" t="str">
            <v/>
          </cell>
        </row>
        <row r="38">
          <cell r="A38" t="str">
            <v/>
          </cell>
          <cell r="B38" t="str">
            <v/>
          </cell>
          <cell r="C38" t="str">
            <v/>
          </cell>
          <cell r="D38" t="str">
            <v/>
          </cell>
          <cell r="E38" t="e">
            <v>#VALUE!</v>
          </cell>
          <cell r="F38" t="e">
            <v>#VALUE!</v>
          </cell>
          <cell r="G38" t="str">
            <v/>
          </cell>
          <cell r="H38" t="str">
            <v/>
          </cell>
        </row>
        <row r="39">
          <cell r="A39" t="str">
            <v/>
          </cell>
          <cell r="B39" t="str">
            <v/>
          </cell>
          <cell r="C39" t="str">
            <v/>
          </cell>
          <cell r="D39" t="str">
            <v/>
          </cell>
          <cell r="E39" t="e">
            <v>#VALUE!</v>
          </cell>
          <cell r="F39" t="e">
            <v>#VALUE!</v>
          </cell>
          <cell r="G39" t="str">
            <v/>
          </cell>
          <cell r="H39" t="str">
            <v/>
          </cell>
        </row>
        <row r="40">
          <cell r="A40" t="str">
            <v/>
          </cell>
          <cell r="B40" t="str">
            <v/>
          </cell>
          <cell r="C40" t="str">
            <v/>
          </cell>
          <cell r="D40" t="str">
            <v/>
          </cell>
          <cell r="E40" t="e">
            <v>#VALUE!</v>
          </cell>
          <cell r="F40" t="e">
            <v>#VALUE!</v>
          </cell>
          <cell r="G40" t="str">
            <v/>
          </cell>
          <cell r="H40" t="str">
            <v/>
          </cell>
        </row>
        <row r="41">
          <cell r="A41" t="str">
            <v/>
          </cell>
          <cell r="B41" t="str">
            <v/>
          </cell>
          <cell r="C41" t="str">
            <v/>
          </cell>
          <cell r="D41" t="str">
            <v/>
          </cell>
          <cell r="E41" t="e">
            <v>#VALUE!</v>
          </cell>
          <cell r="F41" t="e">
            <v>#VALUE!</v>
          </cell>
          <cell r="G41" t="str">
            <v/>
          </cell>
          <cell r="H41" t="str">
            <v/>
          </cell>
        </row>
        <row r="42">
          <cell r="A42" t="str">
            <v/>
          </cell>
          <cell r="B42" t="str">
            <v/>
          </cell>
          <cell r="C42" t="str">
            <v/>
          </cell>
          <cell r="D42" t="str">
            <v/>
          </cell>
          <cell r="E42" t="e">
            <v>#VALUE!</v>
          </cell>
          <cell r="F42" t="e">
            <v>#VALUE!</v>
          </cell>
          <cell r="G42" t="str">
            <v/>
          </cell>
          <cell r="H42" t="str">
            <v/>
          </cell>
        </row>
        <row r="43">
          <cell r="A43" t="str">
            <v/>
          </cell>
          <cell r="B43" t="str">
            <v/>
          </cell>
          <cell r="C43" t="str">
            <v/>
          </cell>
          <cell r="D43" t="str">
            <v/>
          </cell>
          <cell r="E43" t="e">
            <v>#VALUE!</v>
          </cell>
          <cell r="F43" t="e">
            <v>#VALUE!</v>
          </cell>
          <cell r="G43" t="str">
            <v/>
          </cell>
          <cell r="H43" t="str">
            <v/>
          </cell>
        </row>
        <row r="44">
          <cell r="A44" t="str">
            <v/>
          </cell>
          <cell r="B44" t="str">
            <v/>
          </cell>
          <cell r="C44" t="str">
            <v/>
          </cell>
          <cell r="D44" t="str">
            <v/>
          </cell>
          <cell r="E44" t="e">
            <v>#VALUE!</v>
          </cell>
          <cell r="F44" t="e">
            <v>#VALUE!</v>
          </cell>
          <cell r="G44" t="str">
            <v/>
          </cell>
          <cell r="H44" t="str">
            <v/>
          </cell>
        </row>
        <row r="45">
          <cell r="A45" t="str">
            <v/>
          </cell>
          <cell r="B45" t="str">
            <v/>
          </cell>
          <cell r="C45" t="str">
            <v/>
          </cell>
          <cell r="D45" t="str">
            <v/>
          </cell>
          <cell r="E45" t="e">
            <v>#VALUE!</v>
          </cell>
          <cell r="F45" t="e">
            <v>#VALUE!</v>
          </cell>
          <cell r="G45" t="str">
            <v/>
          </cell>
          <cell r="H45" t="str">
            <v/>
          </cell>
        </row>
        <row r="46">
          <cell r="A46" t="str">
            <v/>
          </cell>
          <cell r="B46" t="str">
            <v/>
          </cell>
          <cell r="C46" t="str">
            <v/>
          </cell>
          <cell r="D46" t="str">
            <v/>
          </cell>
          <cell r="E46" t="e">
            <v>#VALUE!</v>
          </cell>
          <cell r="F46" t="e">
            <v>#VALUE!</v>
          </cell>
          <cell r="G46" t="str">
            <v/>
          </cell>
          <cell r="H46" t="str">
            <v/>
          </cell>
        </row>
        <row r="47">
          <cell r="A47" t="str">
            <v/>
          </cell>
          <cell r="B47" t="str">
            <v/>
          </cell>
          <cell r="C47" t="str">
            <v/>
          </cell>
          <cell r="D47" t="str">
            <v/>
          </cell>
          <cell r="E47" t="e">
            <v>#VALUE!</v>
          </cell>
          <cell r="F47" t="e">
            <v>#VALUE!</v>
          </cell>
          <cell r="G47" t="str">
            <v/>
          </cell>
          <cell r="H47" t="str">
            <v/>
          </cell>
        </row>
        <row r="48">
          <cell r="A48" t="str">
            <v/>
          </cell>
          <cell r="B48" t="str">
            <v/>
          </cell>
          <cell r="C48" t="str">
            <v/>
          </cell>
          <cell r="D48" t="str">
            <v/>
          </cell>
          <cell r="E48" t="e">
            <v>#VALUE!</v>
          </cell>
          <cell r="F48" t="e">
            <v>#VALUE!</v>
          </cell>
          <cell r="G48" t="str">
            <v/>
          </cell>
          <cell r="H48" t="str">
            <v/>
          </cell>
        </row>
        <row r="49">
          <cell r="A49" t="str">
            <v/>
          </cell>
          <cell r="B49" t="str">
            <v/>
          </cell>
          <cell r="C49" t="str">
            <v/>
          </cell>
          <cell r="D49" t="str">
            <v/>
          </cell>
          <cell r="E49" t="e">
            <v>#VALUE!</v>
          </cell>
          <cell r="F49" t="e">
            <v>#VALUE!</v>
          </cell>
          <cell r="G49" t="str">
            <v/>
          </cell>
          <cell r="H49" t="str">
            <v/>
          </cell>
        </row>
        <row r="50">
          <cell r="A50" t="str">
            <v/>
          </cell>
          <cell r="B50" t="str">
            <v/>
          </cell>
          <cell r="C50" t="str">
            <v/>
          </cell>
          <cell r="D50" t="str">
            <v/>
          </cell>
          <cell r="E50" t="e">
            <v>#VALUE!</v>
          </cell>
          <cell r="F50" t="e">
            <v>#VALUE!</v>
          </cell>
          <cell r="G50" t="str">
            <v/>
          </cell>
          <cell r="H50" t="str">
            <v/>
          </cell>
        </row>
        <row r="51">
          <cell r="A51" t="str">
            <v/>
          </cell>
          <cell r="B51" t="str">
            <v/>
          </cell>
          <cell r="C51" t="str">
            <v/>
          </cell>
          <cell r="D51" t="str">
            <v/>
          </cell>
          <cell r="E51" t="e">
            <v>#VALUE!</v>
          </cell>
          <cell r="F51" t="e">
            <v>#VALUE!</v>
          </cell>
          <cell r="G51" t="str">
            <v/>
          </cell>
          <cell r="H51" t="str">
            <v/>
          </cell>
        </row>
        <row r="52">
          <cell r="A52" t="str">
            <v/>
          </cell>
          <cell r="B52" t="str">
            <v/>
          </cell>
          <cell r="C52" t="str">
            <v/>
          </cell>
          <cell r="D52" t="str">
            <v/>
          </cell>
          <cell r="E52" t="e">
            <v>#VALUE!</v>
          </cell>
          <cell r="F52" t="e">
            <v>#VALUE!</v>
          </cell>
          <cell r="G52" t="str">
            <v/>
          </cell>
          <cell r="H52" t="str">
            <v/>
          </cell>
        </row>
        <row r="53">
          <cell r="A53" t="str">
            <v/>
          </cell>
          <cell r="B53" t="str">
            <v/>
          </cell>
          <cell r="C53" t="str">
            <v/>
          </cell>
          <cell r="D53" t="str">
            <v/>
          </cell>
          <cell r="E53" t="e">
            <v>#VALUE!</v>
          </cell>
          <cell r="F53" t="e">
            <v>#VALUE!</v>
          </cell>
          <cell r="G53" t="str">
            <v/>
          </cell>
          <cell r="H53" t="str">
            <v/>
          </cell>
        </row>
        <row r="54">
          <cell r="A54" t="str">
            <v/>
          </cell>
          <cell r="B54" t="str">
            <v/>
          </cell>
          <cell r="C54" t="str">
            <v/>
          </cell>
          <cell r="D54" t="str">
            <v/>
          </cell>
          <cell r="E54" t="e">
            <v>#VALUE!</v>
          </cell>
          <cell r="F54" t="e">
            <v>#VALUE!</v>
          </cell>
          <cell r="G54" t="str">
            <v/>
          </cell>
          <cell r="H54" t="str">
            <v/>
          </cell>
        </row>
        <row r="55">
          <cell r="A55" t="str">
            <v/>
          </cell>
          <cell r="B55" t="str">
            <v/>
          </cell>
          <cell r="C55" t="str">
            <v/>
          </cell>
          <cell r="D55" t="str">
            <v/>
          </cell>
          <cell r="E55" t="e">
            <v>#VALUE!</v>
          </cell>
          <cell r="F55" t="e">
            <v>#VALUE!</v>
          </cell>
          <cell r="G55" t="str">
            <v/>
          </cell>
          <cell r="H55" t="str">
            <v/>
          </cell>
        </row>
        <row r="56">
          <cell r="A56" t="str">
            <v/>
          </cell>
          <cell r="B56" t="str">
            <v/>
          </cell>
          <cell r="C56" t="str">
            <v/>
          </cell>
          <cell r="D56" t="str">
            <v/>
          </cell>
          <cell r="E56" t="e">
            <v>#VALUE!</v>
          </cell>
          <cell r="F56" t="e">
            <v>#VALUE!</v>
          </cell>
          <cell r="G56" t="str">
            <v/>
          </cell>
          <cell r="H56" t="str">
            <v/>
          </cell>
        </row>
        <row r="57">
          <cell r="A57" t="str">
            <v/>
          </cell>
          <cell r="B57" t="str">
            <v/>
          </cell>
          <cell r="C57" t="str">
            <v/>
          </cell>
          <cell r="D57" t="str">
            <v/>
          </cell>
          <cell r="E57" t="e">
            <v>#VALUE!</v>
          </cell>
          <cell r="F57" t="e">
            <v>#VALUE!</v>
          </cell>
          <cell r="G57" t="str">
            <v/>
          </cell>
          <cell r="H57" t="str">
            <v/>
          </cell>
        </row>
        <row r="58">
          <cell r="A58" t="str">
            <v/>
          </cell>
          <cell r="B58" t="str">
            <v/>
          </cell>
          <cell r="C58" t="str">
            <v/>
          </cell>
          <cell r="D58" t="str">
            <v/>
          </cell>
          <cell r="E58" t="e">
            <v>#VALUE!</v>
          </cell>
          <cell r="F58" t="e">
            <v>#VALUE!</v>
          </cell>
          <cell r="G58" t="str">
            <v/>
          </cell>
          <cell r="H58" t="str">
            <v/>
          </cell>
        </row>
        <row r="59">
          <cell r="A59" t="str">
            <v/>
          </cell>
          <cell r="B59" t="str">
            <v/>
          </cell>
          <cell r="C59" t="str">
            <v/>
          </cell>
          <cell r="D59" t="str">
            <v/>
          </cell>
          <cell r="E59" t="e">
            <v>#VALUE!</v>
          </cell>
          <cell r="F59" t="e">
            <v>#VALUE!</v>
          </cell>
          <cell r="G59" t="str">
            <v/>
          </cell>
          <cell r="H59" t="str">
            <v/>
          </cell>
        </row>
        <row r="60">
          <cell r="A60" t="str">
            <v/>
          </cell>
          <cell r="B60" t="str">
            <v/>
          </cell>
          <cell r="C60" t="str">
            <v/>
          </cell>
          <cell r="D60" t="str">
            <v/>
          </cell>
          <cell r="E60" t="e">
            <v>#VALUE!</v>
          </cell>
          <cell r="F60" t="e">
            <v>#VALUE!</v>
          </cell>
          <cell r="G60" t="str">
            <v/>
          </cell>
          <cell r="H60" t="str">
            <v/>
          </cell>
        </row>
        <row r="61">
          <cell r="A61" t="str">
            <v/>
          </cell>
          <cell r="B61" t="str">
            <v/>
          </cell>
          <cell r="C61" t="str">
            <v/>
          </cell>
          <cell r="D61" t="str">
            <v/>
          </cell>
          <cell r="E61" t="e">
            <v>#VALUE!</v>
          </cell>
          <cell r="F61" t="e">
            <v>#VALUE!</v>
          </cell>
          <cell r="G61" t="str">
            <v/>
          </cell>
          <cell r="H61" t="str">
            <v/>
          </cell>
        </row>
        <row r="62">
          <cell r="A62" t="str">
            <v/>
          </cell>
          <cell r="B62" t="str">
            <v/>
          </cell>
          <cell r="C62" t="str">
            <v/>
          </cell>
          <cell r="D62" t="str">
            <v/>
          </cell>
          <cell r="E62" t="e">
            <v>#VALUE!</v>
          </cell>
          <cell r="F62" t="e">
            <v>#VALUE!</v>
          </cell>
          <cell r="G62" t="str">
            <v/>
          </cell>
          <cell r="H62" t="str">
            <v/>
          </cell>
        </row>
        <row r="63">
          <cell r="A63" t="str">
            <v/>
          </cell>
          <cell r="B63" t="str">
            <v/>
          </cell>
          <cell r="C63" t="str">
            <v/>
          </cell>
          <cell r="D63" t="str">
            <v/>
          </cell>
          <cell r="E63" t="e">
            <v>#VALUE!</v>
          </cell>
          <cell r="F63" t="e">
            <v>#VALUE!</v>
          </cell>
          <cell r="G63" t="str">
            <v/>
          </cell>
          <cell r="H63" t="str">
            <v/>
          </cell>
        </row>
        <row r="64">
          <cell r="A64" t="str">
            <v/>
          </cell>
          <cell r="B64" t="str">
            <v/>
          </cell>
          <cell r="C64" t="str">
            <v/>
          </cell>
          <cell r="D64" t="str">
            <v/>
          </cell>
          <cell r="E64" t="e">
            <v>#VALUE!</v>
          </cell>
          <cell r="F64" t="e">
            <v>#VALUE!</v>
          </cell>
          <cell r="G64" t="str">
            <v/>
          </cell>
          <cell r="H64" t="str">
            <v/>
          </cell>
        </row>
        <row r="65">
          <cell r="A65" t="str">
            <v/>
          </cell>
          <cell r="B65" t="str">
            <v/>
          </cell>
          <cell r="C65" t="str">
            <v/>
          </cell>
          <cell r="D65" t="str">
            <v/>
          </cell>
          <cell r="E65" t="e">
            <v>#VALUE!</v>
          </cell>
          <cell r="F65" t="e">
            <v>#VALUE!</v>
          </cell>
          <cell r="G65" t="str">
            <v/>
          </cell>
          <cell r="H65" t="str">
            <v/>
          </cell>
        </row>
        <row r="66">
          <cell r="A66" t="str">
            <v/>
          </cell>
          <cell r="B66" t="str">
            <v/>
          </cell>
          <cell r="C66" t="str">
            <v/>
          </cell>
          <cell r="D66" t="str">
            <v/>
          </cell>
          <cell r="E66" t="e">
            <v>#VALUE!</v>
          </cell>
          <cell r="F66" t="e">
            <v>#VALUE!</v>
          </cell>
          <cell r="G66" t="str">
            <v/>
          </cell>
          <cell r="H66" t="str">
            <v/>
          </cell>
        </row>
        <row r="67">
          <cell r="A67" t="str">
            <v/>
          </cell>
          <cell r="B67" t="str">
            <v/>
          </cell>
          <cell r="C67" t="str">
            <v/>
          </cell>
          <cell r="D67" t="str">
            <v/>
          </cell>
          <cell r="E67" t="e">
            <v>#VALUE!</v>
          </cell>
          <cell r="F67" t="e">
            <v>#VALUE!</v>
          </cell>
          <cell r="G67" t="str">
            <v/>
          </cell>
          <cell r="H67" t="str">
            <v/>
          </cell>
        </row>
        <row r="68">
          <cell r="A68" t="str">
            <v/>
          </cell>
          <cell r="B68" t="str">
            <v/>
          </cell>
          <cell r="C68" t="str">
            <v/>
          </cell>
          <cell r="D68" t="str">
            <v/>
          </cell>
          <cell r="E68" t="e">
            <v>#VALUE!</v>
          </cell>
          <cell r="F68" t="e">
            <v>#VALUE!</v>
          </cell>
          <cell r="G68" t="str">
            <v/>
          </cell>
          <cell r="H68" t="str">
            <v/>
          </cell>
        </row>
        <row r="69">
          <cell r="A69" t="str">
            <v/>
          </cell>
          <cell r="B69" t="str">
            <v/>
          </cell>
          <cell r="C69" t="str">
            <v/>
          </cell>
          <cell r="D69" t="str">
            <v/>
          </cell>
          <cell r="E69" t="e">
            <v>#VALUE!</v>
          </cell>
          <cell r="F69" t="e">
            <v>#VALUE!</v>
          </cell>
          <cell r="G69" t="str">
            <v/>
          </cell>
          <cell r="H69" t="str">
            <v/>
          </cell>
        </row>
        <row r="70">
          <cell r="A70" t="str">
            <v/>
          </cell>
          <cell r="B70" t="str">
            <v/>
          </cell>
          <cell r="C70" t="str">
            <v/>
          </cell>
          <cell r="D70" t="str">
            <v/>
          </cell>
          <cell r="E70" t="e">
            <v>#VALUE!</v>
          </cell>
          <cell r="F70" t="e">
            <v>#VALUE!</v>
          </cell>
          <cell r="G70" t="str">
            <v/>
          </cell>
          <cell r="H70" t="str">
            <v/>
          </cell>
        </row>
        <row r="71">
          <cell r="A71" t="str">
            <v/>
          </cell>
          <cell r="B71" t="str">
            <v/>
          </cell>
          <cell r="C71" t="str">
            <v/>
          </cell>
          <cell r="D71" t="str">
            <v/>
          </cell>
          <cell r="E71" t="e">
            <v>#VALUE!</v>
          </cell>
          <cell r="F71" t="e">
            <v>#VALUE!</v>
          </cell>
          <cell r="G71" t="str">
            <v/>
          </cell>
          <cell r="H71" t="str">
            <v/>
          </cell>
        </row>
        <row r="72">
          <cell r="A72" t="str">
            <v/>
          </cell>
          <cell r="B72" t="str">
            <v/>
          </cell>
          <cell r="C72" t="str">
            <v/>
          </cell>
          <cell r="D72" t="str">
            <v/>
          </cell>
          <cell r="E72" t="e">
            <v>#VALUE!</v>
          </cell>
          <cell r="F72" t="e">
            <v>#VALUE!</v>
          </cell>
          <cell r="G72" t="str">
            <v/>
          </cell>
          <cell r="H72" t="str">
            <v/>
          </cell>
        </row>
        <row r="73">
          <cell r="A73" t="str">
            <v/>
          </cell>
          <cell r="B73" t="str">
            <v/>
          </cell>
          <cell r="C73" t="str">
            <v/>
          </cell>
          <cell r="D73" t="str">
            <v/>
          </cell>
          <cell r="E73" t="e">
            <v>#VALUE!</v>
          </cell>
          <cell r="F73" t="e">
            <v>#VALUE!</v>
          </cell>
          <cell r="G73" t="str">
            <v/>
          </cell>
          <cell r="H73" t="str">
            <v/>
          </cell>
        </row>
        <row r="74">
          <cell r="A74" t="str">
            <v/>
          </cell>
          <cell r="B74" t="str">
            <v/>
          </cell>
          <cell r="C74" t="str">
            <v/>
          </cell>
          <cell r="D74" t="str">
            <v/>
          </cell>
          <cell r="E74" t="e">
            <v>#VALUE!</v>
          </cell>
          <cell r="F74" t="e">
            <v>#VALUE!</v>
          </cell>
          <cell r="G74" t="str">
            <v/>
          </cell>
          <cell r="H74" t="str">
            <v/>
          </cell>
        </row>
        <row r="75">
          <cell r="A75" t="str">
            <v/>
          </cell>
          <cell r="B75" t="str">
            <v/>
          </cell>
          <cell r="C75" t="str">
            <v/>
          </cell>
          <cell r="D75" t="str">
            <v/>
          </cell>
          <cell r="E75" t="e">
            <v>#VALUE!</v>
          </cell>
          <cell r="F75" t="e">
            <v>#VALUE!</v>
          </cell>
          <cell r="G75" t="str">
            <v/>
          </cell>
          <cell r="H75" t="str">
            <v/>
          </cell>
        </row>
        <row r="76">
          <cell r="A76" t="str">
            <v/>
          </cell>
          <cell r="B76" t="str">
            <v/>
          </cell>
          <cell r="C76" t="str">
            <v/>
          </cell>
          <cell r="D76" t="str">
            <v/>
          </cell>
          <cell r="E76" t="e">
            <v>#VALUE!</v>
          </cell>
          <cell r="F76" t="e">
            <v>#VALUE!</v>
          </cell>
          <cell r="G76" t="str">
            <v/>
          </cell>
          <cell r="H76" t="str">
            <v/>
          </cell>
        </row>
        <row r="77">
          <cell r="A77" t="str">
            <v/>
          </cell>
          <cell r="B77" t="str">
            <v/>
          </cell>
          <cell r="C77" t="str">
            <v/>
          </cell>
          <cell r="D77" t="str">
            <v/>
          </cell>
          <cell r="E77" t="e">
            <v>#VALUE!</v>
          </cell>
          <cell r="F77" t="e">
            <v>#VALUE!</v>
          </cell>
          <cell r="G77" t="str">
            <v/>
          </cell>
          <cell r="H77" t="str">
            <v/>
          </cell>
        </row>
        <row r="78">
          <cell r="A78" t="str">
            <v/>
          </cell>
          <cell r="B78" t="str">
            <v/>
          </cell>
          <cell r="C78" t="str">
            <v/>
          </cell>
          <cell r="D78" t="str">
            <v/>
          </cell>
          <cell r="E78" t="e">
            <v>#VALUE!</v>
          </cell>
          <cell r="F78" t="e">
            <v>#VALUE!</v>
          </cell>
          <cell r="G78" t="str">
            <v/>
          </cell>
          <cell r="H78" t="str">
            <v/>
          </cell>
        </row>
        <row r="79">
          <cell r="A79" t="str">
            <v/>
          </cell>
          <cell r="B79" t="str">
            <v/>
          </cell>
          <cell r="C79" t="str">
            <v/>
          </cell>
          <cell r="D79" t="str">
            <v/>
          </cell>
          <cell r="E79" t="e">
            <v>#VALUE!</v>
          </cell>
          <cell r="F79" t="e">
            <v>#VALUE!</v>
          </cell>
          <cell r="G79" t="str">
            <v/>
          </cell>
          <cell r="H79" t="str">
            <v/>
          </cell>
        </row>
        <row r="80">
          <cell r="A80" t="str">
            <v/>
          </cell>
          <cell r="B80" t="str">
            <v/>
          </cell>
          <cell r="C80" t="str">
            <v/>
          </cell>
          <cell r="D80" t="str">
            <v/>
          </cell>
          <cell r="E80" t="e">
            <v>#VALUE!</v>
          </cell>
          <cell r="F80" t="e">
            <v>#VALUE!</v>
          </cell>
          <cell r="G80" t="str">
            <v/>
          </cell>
          <cell r="H80" t="str">
            <v/>
          </cell>
        </row>
        <row r="81">
          <cell r="A81" t="str">
            <v/>
          </cell>
          <cell r="B81" t="str">
            <v/>
          </cell>
          <cell r="C81" t="str">
            <v/>
          </cell>
          <cell r="D81" t="str">
            <v/>
          </cell>
          <cell r="E81" t="e">
            <v>#VALUE!</v>
          </cell>
          <cell r="F81" t="e">
            <v>#VALUE!</v>
          </cell>
          <cell r="G81" t="str">
            <v/>
          </cell>
          <cell r="H81" t="str">
            <v/>
          </cell>
        </row>
        <row r="82">
          <cell r="A82" t="str">
            <v/>
          </cell>
          <cell r="B82" t="str">
            <v/>
          </cell>
          <cell r="C82" t="str">
            <v/>
          </cell>
          <cell r="D82" t="str">
            <v/>
          </cell>
          <cell r="E82" t="e">
            <v>#VALUE!</v>
          </cell>
          <cell r="F82" t="e">
            <v>#VALUE!</v>
          </cell>
          <cell r="G82" t="str">
            <v/>
          </cell>
          <cell r="H82" t="str">
            <v/>
          </cell>
        </row>
        <row r="83">
          <cell r="A83" t="str">
            <v/>
          </cell>
          <cell r="B83" t="str">
            <v/>
          </cell>
          <cell r="C83" t="str">
            <v/>
          </cell>
          <cell r="D83" t="str">
            <v/>
          </cell>
          <cell r="E83" t="e">
            <v>#VALUE!</v>
          </cell>
          <cell r="F83" t="e">
            <v>#VALUE!</v>
          </cell>
          <cell r="G83" t="str">
            <v/>
          </cell>
          <cell r="H83" t="str">
            <v/>
          </cell>
        </row>
        <row r="84">
          <cell r="A84" t="str">
            <v/>
          </cell>
          <cell r="B84" t="str">
            <v/>
          </cell>
          <cell r="C84" t="str">
            <v/>
          </cell>
          <cell r="D84" t="str">
            <v/>
          </cell>
          <cell r="E84" t="e">
            <v>#VALUE!</v>
          </cell>
          <cell r="F84" t="e">
            <v>#VALUE!</v>
          </cell>
          <cell r="G84" t="str">
            <v/>
          </cell>
          <cell r="H84" t="str">
            <v/>
          </cell>
        </row>
        <row r="85">
          <cell r="A85" t="str">
            <v/>
          </cell>
          <cell r="B85" t="str">
            <v/>
          </cell>
          <cell r="C85" t="str">
            <v/>
          </cell>
          <cell r="D85" t="str">
            <v/>
          </cell>
          <cell r="E85" t="e">
            <v>#VALUE!</v>
          </cell>
          <cell r="F85" t="e">
            <v>#VALUE!</v>
          </cell>
          <cell r="G85" t="str">
            <v/>
          </cell>
          <cell r="H85" t="str">
            <v/>
          </cell>
        </row>
        <row r="86">
          <cell r="A86" t="str">
            <v/>
          </cell>
          <cell r="B86" t="str">
            <v/>
          </cell>
          <cell r="C86" t="str">
            <v/>
          </cell>
          <cell r="D86" t="str">
            <v/>
          </cell>
          <cell r="E86" t="e">
            <v>#VALUE!</v>
          </cell>
          <cell r="F86" t="e">
            <v>#VALUE!</v>
          </cell>
          <cell r="G86" t="str">
            <v/>
          </cell>
          <cell r="H86" t="str">
            <v/>
          </cell>
        </row>
        <row r="87">
          <cell r="A87" t="str">
            <v/>
          </cell>
          <cell r="B87" t="str">
            <v/>
          </cell>
          <cell r="C87" t="str">
            <v/>
          </cell>
          <cell r="D87" t="str">
            <v/>
          </cell>
          <cell r="E87" t="e">
            <v>#VALUE!</v>
          </cell>
          <cell r="F87" t="e">
            <v>#VALUE!</v>
          </cell>
          <cell r="G87" t="str">
            <v/>
          </cell>
          <cell r="H87" t="str">
            <v/>
          </cell>
        </row>
        <row r="88">
          <cell r="A88" t="str">
            <v/>
          </cell>
          <cell r="B88" t="str">
            <v/>
          </cell>
          <cell r="C88" t="str">
            <v/>
          </cell>
          <cell r="D88" t="str">
            <v/>
          </cell>
          <cell r="E88" t="e">
            <v>#VALUE!</v>
          </cell>
          <cell r="F88" t="e">
            <v>#VALUE!</v>
          </cell>
          <cell r="G88" t="str">
            <v/>
          </cell>
          <cell r="H88" t="str">
            <v/>
          </cell>
        </row>
        <row r="89">
          <cell r="A89" t="str">
            <v/>
          </cell>
          <cell r="B89" t="str">
            <v/>
          </cell>
          <cell r="C89" t="str">
            <v/>
          </cell>
          <cell r="D89" t="str">
            <v/>
          </cell>
          <cell r="E89" t="e">
            <v>#VALUE!</v>
          </cell>
          <cell r="F89" t="e">
            <v>#VALUE!</v>
          </cell>
          <cell r="G89" t="str">
            <v/>
          </cell>
          <cell r="H89" t="str">
            <v/>
          </cell>
        </row>
        <row r="90">
          <cell r="A90" t="str">
            <v/>
          </cell>
          <cell r="B90" t="str">
            <v/>
          </cell>
          <cell r="C90" t="str">
            <v/>
          </cell>
          <cell r="D90" t="str">
            <v/>
          </cell>
          <cell r="E90" t="e">
            <v>#VALUE!</v>
          </cell>
          <cell r="F90" t="e">
            <v>#VALUE!</v>
          </cell>
          <cell r="G90" t="str">
            <v/>
          </cell>
          <cell r="H90" t="str">
            <v/>
          </cell>
        </row>
        <row r="91">
          <cell r="A91" t="str">
            <v/>
          </cell>
          <cell r="B91" t="str">
            <v/>
          </cell>
          <cell r="C91" t="str">
            <v/>
          </cell>
          <cell r="D91" t="str">
            <v/>
          </cell>
          <cell r="E91" t="e">
            <v>#VALUE!</v>
          </cell>
          <cell r="F91" t="e">
            <v>#VALUE!</v>
          </cell>
          <cell r="G91" t="str">
            <v/>
          </cell>
          <cell r="H91" t="str">
            <v/>
          </cell>
        </row>
        <row r="92">
          <cell r="A92" t="str">
            <v/>
          </cell>
          <cell r="B92" t="str">
            <v/>
          </cell>
          <cell r="C92" t="str">
            <v/>
          </cell>
          <cell r="D92" t="str">
            <v/>
          </cell>
          <cell r="E92" t="e">
            <v>#VALUE!</v>
          </cell>
          <cell r="F92" t="e">
            <v>#VALUE!</v>
          </cell>
          <cell r="G92" t="str">
            <v/>
          </cell>
          <cell r="H92" t="str">
            <v/>
          </cell>
        </row>
        <row r="93">
          <cell r="A93" t="str">
            <v/>
          </cell>
          <cell r="B93" t="str">
            <v/>
          </cell>
          <cell r="C93" t="str">
            <v/>
          </cell>
          <cell r="D93" t="str">
            <v/>
          </cell>
          <cell r="E93" t="e">
            <v>#VALUE!</v>
          </cell>
          <cell r="F93" t="e">
            <v>#VALUE!</v>
          </cell>
          <cell r="G93" t="str">
            <v/>
          </cell>
          <cell r="H93" t="str">
            <v/>
          </cell>
        </row>
        <row r="94">
          <cell r="A94" t="str">
            <v/>
          </cell>
          <cell r="B94" t="str">
            <v/>
          </cell>
          <cell r="C94" t="str">
            <v/>
          </cell>
          <cell r="D94" t="str">
            <v/>
          </cell>
          <cell r="E94" t="e">
            <v>#VALUE!</v>
          </cell>
          <cell r="F94" t="e">
            <v>#VALUE!</v>
          </cell>
          <cell r="G94" t="str">
            <v/>
          </cell>
          <cell r="H94" t="str">
            <v/>
          </cell>
        </row>
        <row r="95">
          <cell r="A95" t="str">
            <v/>
          </cell>
          <cell r="B95" t="str">
            <v/>
          </cell>
          <cell r="C95" t="str">
            <v/>
          </cell>
          <cell r="D95" t="str">
            <v/>
          </cell>
          <cell r="E95" t="e">
            <v>#VALUE!</v>
          </cell>
          <cell r="F95" t="e">
            <v>#VALUE!</v>
          </cell>
          <cell r="G95" t="str">
            <v/>
          </cell>
          <cell r="H95" t="str">
            <v/>
          </cell>
        </row>
        <row r="96">
          <cell r="A96" t="str">
            <v/>
          </cell>
          <cell r="B96" t="str">
            <v/>
          </cell>
          <cell r="C96" t="str">
            <v/>
          </cell>
          <cell r="D96" t="str">
            <v/>
          </cell>
          <cell r="E96" t="e">
            <v>#VALUE!</v>
          </cell>
          <cell r="F96" t="e">
            <v>#VALUE!</v>
          </cell>
          <cell r="G96" t="str">
            <v/>
          </cell>
          <cell r="H96" t="str">
            <v/>
          </cell>
        </row>
        <row r="97">
          <cell r="A97" t="str">
            <v/>
          </cell>
          <cell r="B97" t="str">
            <v/>
          </cell>
          <cell r="C97" t="str">
            <v/>
          </cell>
          <cell r="D97" t="str">
            <v/>
          </cell>
          <cell r="E97" t="e">
            <v>#VALUE!</v>
          </cell>
          <cell r="F97" t="e">
            <v>#VALUE!</v>
          </cell>
          <cell r="G97" t="str">
            <v/>
          </cell>
          <cell r="H97" t="str">
            <v/>
          </cell>
        </row>
        <row r="98">
          <cell r="A98" t="str">
            <v/>
          </cell>
          <cell r="B98" t="str">
            <v/>
          </cell>
          <cell r="C98" t="str">
            <v/>
          </cell>
          <cell r="D98" t="str">
            <v/>
          </cell>
          <cell r="E98" t="e">
            <v>#VALUE!</v>
          </cell>
          <cell r="F98" t="e">
            <v>#VALUE!</v>
          </cell>
          <cell r="G98" t="str">
            <v/>
          </cell>
          <cell r="H98" t="str">
            <v/>
          </cell>
        </row>
        <row r="99">
          <cell r="A99" t="str">
            <v/>
          </cell>
          <cell r="B99" t="str">
            <v/>
          </cell>
          <cell r="C99" t="str">
            <v/>
          </cell>
          <cell r="D99" t="str">
            <v/>
          </cell>
          <cell r="E99" t="e">
            <v>#VALUE!</v>
          </cell>
          <cell r="F99" t="e">
            <v>#VALUE!</v>
          </cell>
          <cell r="G99" t="str">
            <v/>
          </cell>
          <cell r="H99" t="str">
            <v/>
          </cell>
        </row>
        <row r="100">
          <cell r="A100" t="str">
            <v/>
          </cell>
          <cell r="B100" t="str">
            <v/>
          </cell>
          <cell r="C100" t="str">
            <v/>
          </cell>
          <cell r="D100" t="str">
            <v/>
          </cell>
          <cell r="E100" t="e">
            <v>#VALUE!</v>
          </cell>
          <cell r="F100" t="e">
            <v>#VALUE!</v>
          </cell>
          <cell r="G100" t="str">
            <v/>
          </cell>
          <cell r="H100" t="str">
            <v/>
          </cell>
        </row>
        <row r="101">
          <cell r="A101" t="str">
            <v/>
          </cell>
          <cell r="B101" t="str">
            <v/>
          </cell>
          <cell r="C101" t="str">
            <v/>
          </cell>
          <cell r="D101" t="str">
            <v/>
          </cell>
          <cell r="E101" t="e">
            <v>#VALUE!</v>
          </cell>
          <cell r="F101" t="e">
            <v>#VALUE!</v>
          </cell>
          <cell r="G101" t="str">
            <v/>
          </cell>
          <cell r="H101" t="str">
            <v/>
          </cell>
        </row>
        <row r="102">
          <cell r="A102" t="str">
            <v/>
          </cell>
          <cell r="B102" t="str">
            <v/>
          </cell>
          <cell r="C102" t="str">
            <v/>
          </cell>
          <cell r="D102" t="str">
            <v/>
          </cell>
          <cell r="E102" t="e">
            <v>#VALUE!</v>
          </cell>
          <cell r="F102" t="e">
            <v>#VALUE!</v>
          </cell>
          <cell r="G102" t="str">
            <v/>
          </cell>
          <cell r="H102" t="str">
            <v/>
          </cell>
        </row>
        <row r="103">
          <cell r="A103" t="str">
            <v/>
          </cell>
          <cell r="B103" t="str">
            <v/>
          </cell>
          <cell r="C103" t="str">
            <v/>
          </cell>
          <cell r="D103" t="str">
            <v/>
          </cell>
          <cell r="E103" t="e">
            <v>#VALUE!</v>
          </cell>
          <cell r="F103" t="e">
            <v>#VALUE!</v>
          </cell>
          <cell r="G103" t="str">
            <v/>
          </cell>
          <cell r="H103" t="str">
            <v/>
          </cell>
        </row>
        <row r="104">
          <cell r="A104" t="str">
            <v/>
          </cell>
          <cell r="B104" t="str">
            <v/>
          </cell>
          <cell r="C104" t="str">
            <v/>
          </cell>
          <cell r="D104" t="str">
            <v/>
          </cell>
          <cell r="E104" t="e">
            <v>#VALUE!</v>
          </cell>
          <cell r="F104" t="e">
            <v>#VALUE!</v>
          </cell>
          <cell r="G104" t="str">
            <v/>
          </cell>
          <cell r="H104" t="str">
            <v/>
          </cell>
        </row>
        <row r="105">
          <cell r="A105" t="str">
            <v/>
          </cell>
          <cell r="B105" t="str">
            <v/>
          </cell>
          <cell r="C105" t="str">
            <v/>
          </cell>
          <cell r="D105" t="str">
            <v/>
          </cell>
          <cell r="E105" t="e">
            <v>#VALUE!</v>
          </cell>
          <cell r="F105" t="e">
            <v>#VALUE!</v>
          </cell>
          <cell r="G105" t="str">
            <v/>
          </cell>
          <cell r="H105" t="str">
            <v/>
          </cell>
        </row>
        <row r="106">
          <cell r="A106" t="str">
            <v/>
          </cell>
          <cell r="B106" t="str">
            <v/>
          </cell>
          <cell r="C106" t="str">
            <v/>
          </cell>
          <cell r="D106" t="str">
            <v/>
          </cell>
          <cell r="E106" t="e">
            <v>#VALUE!</v>
          </cell>
          <cell r="F106" t="e">
            <v>#VALUE!</v>
          </cell>
          <cell r="G106" t="str">
            <v/>
          </cell>
          <cell r="H106" t="str">
            <v/>
          </cell>
        </row>
        <row r="107">
          <cell r="A107" t="str">
            <v/>
          </cell>
          <cell r="B107" t="str">
            <v/>
          </cell>
          <cell r="C107" t="str">
            <v/>
          </cell>
          <cell r="D107" t="str">
            <v/>
          </cell>
          <cell r="E107" t="e">
            <v>#VALUE!</v>
          </cell>
          <cell r="F107" t="e">
            <v>#VALUE!</v>
          </cell>
          <cell r="G107" t="str">
            <v/>
          </cell>
          <cell r="H107" t="str">
            <v/>
          </cell>
        </row>
        <row r="108">
          <cell r="A108" t="str">
            <v/>
          </cell>
          <cell r="B108" t="str">
            <v/>
          </cell>
          <cell r="C108" t="str">
            <v/>
          </cell>
          <cell r="D108" t="str">
            <v/>
          </cell>
          <cell r="E108" t="e">
            <v>#VALUE!</v>
          </cell>
          <cell r="F108" t="e">
            <v>#VALUE!</v>
          </cell>
          <cell r="G108" t="str">
            <v/>
          </cell>
          <cell r="H108" t="str">
            <v/>
          </cell>
        </row>
        <row r="109">
          <cell r="A109" t="str">
            <v/>
          </cell>
          <cell r="B109" t="str">
            <v/>
          </cell>
          <cell r="C109" t="str">
            <v/>
          </cell>
          <cell r="D109" t="str">
            <v/>
          </cell>
          <cell r="E109" t="e">
            <v>#VALUE!</v>
          </cell>
          <cell r="F109" t="e">
            <v>#VALUE!</v>
          </cell>
          <cell r="G109" t="str">
            <v/>
          </cell>
          <cell r="H109" t="str">
            <v/>
          </cell>
        </row>
        <row r="110">
          <cell r="A110" t="str">
            <v/>
          </cell>
          <cell r="B110" t="str">
            <v/>
          </cell>
          <cell r="C110" t="str">
            <v/>
          </cell>
          <cell r="D110" t="str">
            <v/>
          </cell>
          <cell r="E110" t="e">
            <v>#VALUE!</v>
          </cell>
          <cell r="F110" t="e">
            <v>#VALUE!</v>
          </cell>
          <cell r="G110" t="str">
            <v/>
          </cell>
          <cell r="H110" t="str">
            <v/>
          </cell>
        </row>
        <row r="111">
          <cell r="A111" t="str">
            <v/>
          </cell>
          <cell r="B111" t="str">
            <v/>
          </cell>
          <cell r="C111" t="str">
            <v/>
          </cell>
          <cell r="D111" t="str">
            <v/>
          </cell>
          <cell r="E111" t="e">
            <v>#VALUE!</v>
          </cell>
          <cell r="F111" t="e">
            <v>#VALUE!</v>
          </cell>
          <cell r="G111" t="str">
            <v/>
          </cell>
          <cell r="H111" t="str">
            <v/>
          </cell>
        </row>
        <row r="112">
          <cell r="A112" t="str">
            <v/>
          </cell>
          <cell r="B112" t="str">
            <v/>
          </cell>
          <cell r="C112" t="str">
            <v/>
          </cell>
          <cell r="D112" t="str">
            <v/>
          </cell>
          <cell r="E112" t="e">
            <v>#VALUE!</v>
          </cell>
          <cell r="F112" t="e">
            <v>#VALUE!</v>
          </cell>
          <cell r="G112" t="str">
            <v/>
          </cell>
          <cell r="H112" t="str">
            <v/>
          </cell>
        </row>
        <row r="113">
          <cell r="A113" t="str">
            <v/>
          </cell>
          <cell r="B113" t="str">
            <v/>
          </cell>
          <cell r="C113" t="str">
            <v/>
          </cell>
          <cell r="D113" t="str">
            <v/>
          </cell>
          <cell r="E113" t="e">
            <v>#VALUE!</v>
          </cell>
          <cell r="F113" t="e">
            <v>#VALUE!</v>
          </cell>
          <cell r="G113" t="str">
            <v/>
          </cell>
          <cell r="H113" t="str">
            <v/>
          </cell>
        </row>
        <row r="114">
          <cell r="A114" t="str">
            <v/>
          </cell>
          <cell r="B114" t="str">
            <v/>
          </cell>
          <cell r="C114" t="str">
            <v/>
          </cell>
          <cell r="D114" t="str">
            <v/>
          </cell>
          <cell r="E114" t="e">
            <v>#VALUE!</v>
          </cell>
          <cell r="F114" t="e">
            <v>#VALUE!</v>
          </cell>
          <cell r="G114" t="str">
            <v/>
          </cell>
          <cell r="H114" t="str">
            <v/>
          </cell>
        </row>
        <row r="115">
          <cell r="A115" t="str">
            <v/>
          </cell>
          <cell r="B115" t="str">
            <v/>
          </cell>
          <cell r="C115" t="str">
            <v/>
          </cell>
          <cell r="D115" t="str">
            <v/>
          </cell>
          <cell r="E115" t="e">
            <v>#VALUE!</v>
          </cell>
          <cell r="F115" t="e">
            <v>#VALUE!</v>
          </cell>
          <cell r="G115" t="str">
            <v/>
          </cell>
          <cell r="H115" t="str">
            <v/>
          </cell>
        </row>
        <row r="116">
          <cell r="A116" t="str">
            <v/>
          </cell>
          <cell r="B116" t="str">
            <v/>
          </cell>
          <cell r="C116" t="str">
            <v/>
          </cell>
          <cell r="D116" t="str">
            <v/>
          </cell>
          <cell r="E116" t="e">
            <v>#VALUE!</v>
          </cell>
          <cell r="F116" t="e">
            <v>#VALUE!</v>
          </cell>
          <cell r="G116" t="str">
            <v/>
          </cell>
          <cell r="H116" t="str">
            <v/>
          </cell>
        </row>
        <row r="117">
          <cell r="A117" t="str">
            <v/>
          </cell>
          <cell r="B117" t="str">
            <v/>
          </cell>
          <cell r="C117" t="str">
            <v/>
          </cell>
          <cell r="D117" t="str">
            <v/>
          </cell>
          <cell r="E117" t="e">
            <v>#VALUE!</v>
          </cell>
          <cell r="F117" t="e">
            <v>#VALUE!</v>
          </cell>
          <cell r="G117" t="str">
            <v/>
          </cell>
          <cell r="H117" t="str">
            <v/>
          </cell>
        </row>
        <row r="118">
          <cell r="A118" t="str">
            <v/>
          </cell>
          <cell r="B118" t="str">
            <v/>
          </cell>
          <cell r="C118" t="str">
            <v/>
          </cell>
          <cell r="D118" t="str">
            <v/>
          </cell>
          <cell r="E118" t="e">
            <v>#VALUE!</v>
          </cell>
          <cell r="F118" t="e">
            <v>#VALUE!</v>
          </cell>
          <cell r="G118" t="str">
            <v/>
          </cell>
          <cell r="H118" t="str">
            <v/>
          </cell>
        </row>
        <row r="119">
          <cell r="A119" t="str">
            <v/>
          </cell>
          <cell r="B119" t="str">
            <v/>
          </cell>
          <cell r="C119" t="str">
            <v/>
          </cell>
          <cell r="D119" t="str">
            <v/>
          </cell>
          <cell r="E119" t="e">
            <v>#VALUE!</v>
          </cell>
          <cell r="F119" t="e">
            <v>#VALUE!</v>
          </cell>
          <cell r="G119" t="str">
            <v/>
          </cell>
          <cell r="H119" t="str">
            <v/>
          </cell>
        </row>
        <row r="120">
          <cell r="A120" t="str">
            <v/>
          </cell>
          <cell r="B120" t="str">
            <v/>
          </cell>
          <cell r="C120" t="str">
            <v/>
          </cell>
          <cell r="D120" t="str">
            <v/>
          </cell>
          <cell r="E120" t="e">
            <v>#VALUE!</v>
          </cell>
          <cell r="F120" t="e">
            <v>#VALUE!</v>
          </cell>
          <cell r="G120" t="str">
            <v/>
          </cell>
          <cell r="H120" t="str">
            <v/>
          </cell>
        </row>
        <row r="121">
          <cell r="A121" t="str">
            <v/>
          </cell>
          <cell r="B121" t="str">
            <v/>
          </cell>
          <cell r="C121" t="str">
            <v/>
          </cell>
          <cell r="D121" t="str">
            <v/>
          </cell>
          <cell r="E121" t="e">
            <v>#VALUE!</v>
          </cell>
          <cell r="F121" t="e">
            <v>#VALUE!</v>
          </cell>
          <cell r="G121" t="str">
            <v/>
          </cell>
          <cell r="H121" t="str">
            <v/>
          </cell>
        </row>
        <row r="122">
          <cell r="A122" t="str">
            <v/>
          </cell>
          <cell r="B122" t="str">
            <v/>
          </cell>
          <cell r="C122" t="str">
            <v/>
          </cell>
          <cell r="D122" t="str">
            <v/>
          </cell>
          <cell r="E122" t="e">
            <v>#VALUE!</v>
          </cell>
          <cell r="F122" t="e">
            <v>#VALUE!</v>
          </cell>
          <cell r="G122" t="str">
            <v/>
          </cell>
          <cell r="H122" t="str">
            <v/>
          </cell>
        </row>
        <row r="123">
          <cell r="A123" t="str">
            <v/>
          </cell>
          <cell r="B123" t="str">
            <v/>
          </cell>
          <cell r="C123" t="str">
            <v/>
          </cell>
          <cell r="D123" t="str">
            <v/>
          </cell>
          <cell r="E123" t="e">
            <v>#VALUE!</v>
          </cell>
          <cell r="F123" t="e">
            <v>#VALUE!</v>
          </cell>
          <cell r="G123" t="str">
            <v/>
          </cell>
          <cell r="H123" t="str">
            <v/>
          </cell>
        </row>
        <row r="124">
          <cell r="A124" t="str">
            <v/>
          </cell>
          <cell r="B124" t="str">
            <v/>
          </cell>
          <cell r="C124" t="str">
            <v/>
          </cell>
          <cell r="D124" t="str">
            <v/>
          </cell>
          <cell r="E124" t="e">
            <v>#VALUE!</v>
          </cell>
          <cell r="F124" t="e">
            <v>#VALUE!</v>
          </cell>
          <cell r="G124" t="str">
            <v/>
          </cell>
          <cell r="H124" t="str">
            <v/>
          </cell>
        </row>
        <row r="125">
          <cell r="A125" t="str">
            <v/>
          </cell>
          <cell r="B125" t="str">
            <v/>
          </cell>
          <cell r="C125" t="str">
            <v/>
          </cell>
          <cell r="D125" t="str">
            <v/>
          </cell>
          <cell r="E125" t="e">
            <v>#VALUE!</v>
          </cell>
          <cell r="F125" t="e">
            <v>#VALUE!</v>
          </cell>
          <cell r="G125" t="str">
            <v/>
          </cell>
          <cell r="H125" t="str">
            <v/>
          </cell>
        </row>
        <row r="126">
          <cell r="A126" t="str">
            <v/>
          </cell>
          <cell r="B126" t="str">
            <v/>
          </cell>
          <cell r="C126" t="str">
            <v/>
          </cell>
          <cell r="D126" t="str">
            <v/>
          </cell>
          <cell r="E126" t="e">
            <v>#VALUE!</v>
          </cell>
          <cell r="F126" t="e">
            <v>#VALUE!</v>
          </cell>
          <cell r="G126" t="str">
            <v/>
          </cell>
          <cell r="H126" t="str">
            <v/>
          </cell>
        </row>
        <row r="127">
          <cell r="A127" t="str">
            <v/>
          </cell>
          <cell r="B127" t="str">
            <v/>
          </cell>
          <cell r="C127" t="str">
            <v/>
          </cell>
          <cell r="D127" t="str">
            <v/>
          </cell>
          <cell r="E127" t="e">
            <v>#VALUE!</v>
          </cell>
          <cell r="F127" t="e">
            <v>#VALUE!</v>
          </cell>
          <cell r="G127" t="str">
            <v/>
          </cell>
          <cell r="H127" t="str">
            <v/>
          </cell>
        </row>
        <row r="128">
          <cell r="A128" t="str">
            <v/>
          </cell>
          <cell r="B128" t="str">
            <v/>
          </cell>
          <cell r="C128" t="str">
            <v/>
          </cell>
          <cell r="D128" t="str">
            <v/>
          </cell>
          <cell r="E128" t="e">
            <v>#VALUE!</v>
          </cell>
          <cell r="F128" t="e">
            <v>#VALUE!</v>
          </cell>
          <cell r="G128" t="str">
            <v/>
          </cell>
          <cell r="H128" t="str">
            <v/>
          </cell>
        </row>
        <row r="129">
          <cell r="A129" t="str">
            <v/>
          </cell>
          <cell r="B129" t="str">
            <v/>
          </cell>
          <cell r="C129" t="str">
            <v/>
          </cell>
          <cell r="D129" t="str">
            <v/>
          </cell>
          <cell r="E129" t="e">
            <v>#VALUE!</v>
          </cell>
          <cell r="F129" t="e">
            <v>#VALUE!</v>
          </cell>
          <cell r="G129" t="str">
            <v/>
          </cell>
          <cell r="H129" t="str">
            <v/>
          </cell>
        </row>
        <row r="130">
          <cell r="A130" t="str">
            <v/>
          </cell>
          <cell r="B130" t="str">
            <v/>
          </cell>
          <cell r="C130" t="str">
            <v/>
          </cell>
          <cell r="D130" t="str">
            <v/>
          </cell>
          <cell r="E130" t="e">
            <v>#VALUE!</v>
          </cell>
          <cell r="F130" t="e">
            <v>#VALUE!</v>
          </cell>
          <cell r="G130" t="str">
            <v/>
          </cell>
          <cell r="H130" t="str">
            <v/>
          </cell>
        </row>
        <row r="131">
          <cell r="A131" t="str">
            <v/>
          </cell>
          <cell r="B131" t="str">
            <v/>
          </cell>
          <cell r="C131" t="str">
            <v/>
          </cell>
          <cell r="D131" t="str">
            <v/>
          </cell>
          <cell r="E131" t="e">
            <v>#VALUE!</v>
          </cell>
          <cell r="F131" t="e">
            <v>#VALUE!</v>
          </cell>
          <cell r="G131" t="str">
            <v/>
          </cell>
          <cell r="H131" t="str">
            <v/>
          </cell>
        </row>
        <row r="132">
          <cell r="A132" t="str">
            <v/>
          </cell>
          <cell r="B132" t="str">
            <v/>
          </cell>
          <cell r="C132" t="str">
            <v/>
          </cell>
          <cell r="D132" t="str">
            <v/>
          </cell>
          <cell r="E132" t="e">
            <v>#VALUE!</v>
          </cell>
          <cell r="F132" t="e">
            <v>#VALUE!</v>
          </cell>
          <cell r="G132" t="str">
            <v/>
          </cell>
          <cell r="H132" t="str">
            <v/>
          </cell>
        </row>
        <row r="133">
          <cell r="A133" t="str">
            <v/>
          </cell>
          <cell r="B133" t="str">
            <v/>
          </cell>
          <cell r="C133" t="str">
            <v/>
          </cell>
          <cell r="D133" t="str">
            <v/>
          </cell>
          <cell r="E133" t="e">
            <v>#VALUE!</v>
          </cell>
          <cell r="F133" t="e">
            <v>#VALUE!</v>
          </cell>
          <cell r="G133" t="str">
            <v/>
          </cell>
          <cell r="H133" t="str">
            <v/>
          </cell>
        </row>
        <row r="134">
          <cell r="A134" t="str">
            <v/>
          </cell>
          <cell r="B134" t="str">
            <v/>
          </cell>
          <cell r="C134" t="str">
            <v/>
          </cell>
          <cell r="D134" t="str">
            <v/>
          </cell>
          <cell r="E134" t="e">
            <v>#VALUE!</v>
          </cell>
          <cell r="F134" t="e">
            <v>#VALUE!</v>
          </cell>
          <cell r="G134" t="str">
            <v/>
          </cell>
          <cell r="H134" t="str">
            <v/>
          </cell>
        </row>
        <row r="135">
          <cell r="A135" t="str">
            <v/>
          </cell>
          <cell r="B135" t="str">
            <v/>
          </cell>
          <cell r="C135" t="str">
            <v/>
          </cell>
          <cell r="D135" t="str">
            <v/>
          </cell>
          <cell r="E135" t="e">
            <v>#VALUE!</v>
          </cell>
          <cell r="F135" t="e">
            <v>#VALUE!</v>
          </cell>
          <cell r="G135" t="str">
            <v/>
          </cell>
          <cell r="H135" t="str">
            <v/>
          </cell>
        </row>
        <row r="136">
          <cell r="A136" t="str">
            <v/>
          </cell>
          <cell r="B136" t="str">
            <v/>
          </cell>
          <cell r="C136" t="str">
            <v/>
          </cell>
          <cell r="D136" t="str">
            <v/>
          </cell>
          <cell r="E136" t="e">
            <v>#VALUE!</v>
          </cell>
          <cell r="F136" t="e">
            <v>#VALUE!</v>
          </cell>
          <cell r="G136" t="str">
            <v/>
          </cell>
          <cell r="H136" t="str">
            <v/>
          </cell>
        </row>
        <row r="137">
          <cell r="A137" t="str">
            <v/>
          </cell>
          <cell r="B137" t="str">
            <v/>
          </cell>
          <cell r="C137" t="str">
            <v/>
          </cell>
          <cell r="D137" t="str">
            <v/>
          </cell>
          <cell r="E137" t="e">
            <v>#VALUE!</v>
          </cell>
          <cell r="F137" t="e">
            <v>#VALUE!</v>
          </cell>
          <cell r="G137" t="str">
            <v/>
          </cell>
          <cell r="H137" t="str">
            <v/>
          </cell>
        </row>
        <row r="138">
          <cell r="A138" t="str">
            <v/>
          </cell>
          <cell r="B138" t="str">
            <v/>
          </cell>
          <cell r="C138" t="str">
            <v/>
          </cell>
          <cell r="D138" t="str">
            <v/>
          </cell>
          <cell r="E138" t="e">
            <v>#VALUE!</v>
          </cell>
          <cell r="F138" t="e">
            <v>#VALUE!</v>
          </cell>
          <cell r="G138" t="str">
            <v/>
          </cell>
          <cell r="H138" t="str">
            <v/>
          </cell>
        </row>
        <row r="139">
          <cell r="A139" t="str">
            <v/>
          </cell>
          <cell r="B139" t="str">
            <v/>
          </cell>
          <cell r="C139" t="str">
            <v/>
          </cell>
          <cell r="D139" t="str">
            <v/>
          </cell>
          <cell r="E139" t="e">
            <v>#VALUE!</v>
          </cell>
          <cell r="F139" t="e">
            <v>#VALUE!</v>
          </cell>
          <cell r="G139" t="str">
            <v/>
          </cell>
          <cell r="H139" t="str">
            <v/>
          </cell>
        </row>
        <row r="140">
          <cell r="A140" t="str">
            <v/>
          </cell>
          <cell r="B140" t="str">
            <v/>
          </cell>
          <cell r="C140" t="str">
            <v/>
          </cell>
          <cell r="D140" t="str">
            <v/>
          </cell>
          <cell r="E140" t="e">
            <v>#VALUE!</v>
          </cell>
          <cell r="F140" t="e">
            <v>#VALUE!</v>
          </cell>
          <cell r="G140" t="str">
            <v/>
          </cell>
          <cell r="H140" t="str">
            <v/>
          </cell>
        </row>
        <row r="141">
          <cell r="A141" t="str">
            <v/>
          </cell>
          <cell r="B141" t="str">
            <v/>
          </cell>
          <cell r="C141" t="str">
            <v/>
          </cell>
          <cell r="D141" t="str">
            <v/>
          </cell>
          <cell r="E141" t="e">
            <v>#VALUE!</v>
          </cell>
          <cell r="F141" t="e">
            <v>#VALUE!</v>
          </cell>
          <cell r="G141" t="str">
            <v/>
          </cell>
          <cell r="H141" t="str">
            <v/>
          </cell>
        </row>
        <row r="142">
          <cell r="A142" t="str">
            <v/>
          </cell>
          <cell r="B142" t="str">
            <v/>
          </cell>
          <cell r="C142" t="str">
            <v/>
          </cell>
          <cell r="D142" t="str">
            <v/>
          </cell>
          <cell r="E142" t="e">
            <v>#VALUE!</v>
          </cell>
          <cell r="F142" t="e">
            <v>#VALUE!</v>
          </cell>
          <cell r="G142" t="str">
            <v/>
          </cell>
          <cell r="H142" t="str">
            <v/>
          </cell>
        </row>
        <row r="143">
          <cell r="A143" t="str">
            <v/>
          </cell>
          <cell r="B143" t="str">
            <v/>
          </cell>
          <cell r="C143" t="str">
            <v/>
          </cell>
          <cell r="D143" t="str">
            <v/>
          </cell>
          <cell r="E143" t="e">
            <v>#VALUE!</v>
          </cell>
          <cell r="F143" t="e">
            <v>#VALUE!</v>
          </cell>
          <cell r="G143" t="str">
            <v/>
          </cell>
          <cell r="H143" t="str">
            <v/>
          </cell>
        </row>
        <row r="144">
          <cell r="A144" t="str">
            <v/>
          </cell>
          <cell r="B144" t="str">
            <v/>
          </cell>
          <cell r="C144" t="str">
            <v/>
          </cell>
          <cell r="D144" t="str">
            <v/>
          </cell>
          <cell r="E144" t="e">
            <v>#VALUE!</v>
          </cell>
          <cell r="F144" t="e">
            <v>#VALUE!</v>
          </cell>
          <cell r="G144" t="str">
            <v/>
          </cell>
          <cell r="H144" t="str">
            <v/>
          </cell>
        </row>
        <row r="145">
          <cell r="A145" t="str">
            <v/>
          </cell>
          <cell r="B145" t="str">
            <v/>
          </cell>
          <cell r="C145" t="str">
            <v/>
          </cell>
          <cell r="D145" t="str">
            <v/>
          </cell>
          <cell r="E145" t="e">
            <v>#VALUE!</v>
          </cell>
          <cell r="F145" t="e">
            <v>#VALUE!</v>
          </cell>
          <cell r="G145" t="str">
            <v/>
          </cell>
          <cell r="H145" t="str">
            <v/>
          </cell>
        </row>
        <row r="146">
          <cell r="A146" t="str">
            <v/>
          </cell>
          <cell r="B146" t="str">
            <v/>
          </cell>
          <cell r="C146" t="str">
            <v/>
          </cell>
          <cell r="D146" t="str">
            <v/>
          </cell>
          <cell r="E146" t="e">
            <v>#VALUE!</v>
          </cell>
          <cell r="F146" t="e">
            <v>#VALUE!</v>
          </cell>
          <cell r="G146" t="str">
            <v/>
          </cell>
          <cell r="H146" t="str">
            <v/>
          </cell>
        </row>
        <row r="147">
          <cell r="A147" t="str">
            <v/>
          </cell>
          <cell r="B147" t="str">
            <v/>
          </cell>
          <cell r="C147" t="str">
            <v/>
          </cell>
          <cell r="D147" t="str">
            <v/>
          </cell>
          <cell r="E147" t="e">
            <v>#VALUE!</v>
          </cell>
          <cell r="F147" t="e">
            <v>#VALUE!</v>
          </cell>
          <cell r="G147" t="str">
            <v/>
          </cell>
          <cell r="H147" t="str">
            <v/>
          </cell>
        </row>
        <row r="148">
          <cell r="A148" t="str">
            <v/>
          </cell>
          <cell r="B148" t="str">
            <v/>
          </cell>
          <cell r="C148" t="str">
            <v/>
          </cell>
          <cell r="D148" t="str">
            <v/>
          </cell>
          <cell r="E148" t="e">
            <v>#VALUE!</v>
          </cell>
          <cell r="F148" t="e">
            <v>#VALUE!</v>
          </cell>
          <cell r="G148" t="str">
            <v/>
          </cell>
          <cell r="H148" t="str">
            <v/>
          </cell>
        </row>
        <row r="149">
          <cell r="A149" t="str">
            <v/>
          </cell>
          <cell r="B149" t="str">
            <v/>
          </cell>
          <cell r="C149" t="str">
            <v/>
          </cell>
          <cell r="D149" t="str">
            <v/>
          </cell>
          <cell r="E149" t="e">
            <v>#VALUE!</v>
          </cell>
          <cell r="F149" t="e">
            <v>#VALUE!</v>
          </cell>
          <cell r="G149" t="str">
            <v/>
          </cell>
          <cell r="H149" t="str">
            <v/>
          </cell>
        </row>
        <row r="150">
          <cell r="A150" t="str">
            <v/>
          </cell>
          <cell r="B150" t="str">
            <v/>
          </cell>
          <cell r="C150" t="str">
            <v/>
          </cell>
          <cell r="D150" t="str">
            <v/>
          </cell>
          <cell r="E150" t="e">
            <v>#VALUE!</v>
          </cell>
          <cell r="F150" t="e">
            <v>#VALUE!</v>
          </cell>
          <cell r="G150" t="str">
            <v/>
          </cell>
          <cell r="H150" t="str">
            <v/>
          </cell>
        </row>
        <row r="151">
          <cell r="A151" t="str">
            <v/>
          </cell>
          <cell r="B151" t="str">
            <v/>
          </cell>
          <cell r="C151" t="str">
            <v/>
          </cell>
          <cell r="D151" t="str">
            <v/>
          </cell>
          <cell r="E151" t="e">
            <v>#VALUE!</v>
          </cell>
          <cell r="F151" t="e">
            <v>#VALUE!</v>
          </cell>
          <cell r="G151" t="str">
            <v/>
          </cell>
          <cell r="H151" t="str">
            <v/>
          </cell>
        </row>
        <row r="152">
          <cell r="A152" t="str">
            <v/>
          </cell>
          <cell r="B152" t="str">
            <v/>
          </cell>
          <cell r="C152" t="str">
            <v/>
          </cell>
          <cell r="D152" t="str">
            <v/>
          </cell>
          <cell r="E152" t="e">
            <v>#VALUE!</v>
          </cell>
          <cell r="F152" t="e">
            <v>#VALUE!</v>
          </cell>
          <cell r="G152" t="str">
            <v/>
          </cell>
          <cell r="H152" t="str">
            <v/>
          </cell>
        </row>
        <row r="153">
          <cell r="A153" t="str">
            <v/>
          </cell>
          <cell r="B153" t="str">
            <v/>
          </cell>
          <cell r="C153" t="str">
            <v/>
          </cell>
          <cell r="D153" t="str">
            <v/>
          </cell>
          <cell r="E153" t="e">
            <v>#VALUE!</v>
          </cell>
          <cell r="F153" t="e">
            <v>#VALUE!</v>
          </cell>
          <cell r="G153" t="str">
            <v/>
          </cell>
          <cell r="H153" t="str">
            <v/>
          </cell>
        </row>
        <row r="154">
          <cell r="A154" t="str">
            <v/>
          </cell>
          <cell r="B154" t="str">
            <v/>
          </cell>
          <cell r="C154" t="str">
            <v/>
          </cell>
          <cell r="D154" t="str">
            <v/>
          </cell>
          <cell r="E154" t="e">
            <v>#VALUE!</v>
          </cell>
          <cell r="F154" t="e">
            <v>#VALUE!</v>
          </cell>
          <cell r="G154" t="str">
            <v/>
          </cell>
          <cell r="H154" t="str">
            <v/>
          </cell>
        </row>
        <row r="155">
          <cell r="A155" t="str">
            <v/>
          </cell>
          <cell r="B155" t="str">
            <v/>
          </cell>
          <cell r="C155" t="str">
            <v/>
          </cell>
          <cell r="D155" t="str">
            <v/>
          </cell>
          <cell r="E155" t="e">
            <v>#VALUE!</v>
          </cell>
          <cell r="F155" t="e">
            <v>#VALUE!</v>
          </cell>
          <cell r="G155" t="str">
            <v/>
          </cell>
          <cell r="H155" t="str">
            <v/>
          </cell>
        </row>
        <row r="156">
          <cell r="A156" t="str">
            <v/>
          </cell>
          <cell r="B156" t="str">
            <v/>
          </cell>
          <cell r="C156" t="str">
            <v/>
          </cell>
          <cell r="D156" t="str">
            <v/>
          </cell>
          <cell r="E156" t="e">
            <v>#VALUE!</v>
          </cell>
          <cell r="F156" t="e">
            <v>#VALUE!</v>
          </cell>
          <cell r="G156" t="str">
            <v/>
          </cell>
          <cell r="H156" t="str">
            <v/>
          </cell>
        </row>
        <row r="157">
          <cell r="A157" t="str">
            <v/>
          </cell>
          <cell r="B157" t="str">
            <v/>
          </cell>
          <cell r="C157" t="str">
            <v/>
          </cell>
          <cell r="D157" t="str">
            <v/>
          </cell>
          <cell r="E157" t="e">
            <v>#VALUE!</v>
          </cell>
          <cell r="F157" t="e">
            <v>#VALUE!</v>
          </cell>
          <cell r="G157" t="str">
            <v/>
          </cell>
          <cell r="H157" t="str">
            <v/>
          </cell>
        </row>
        <row r="158">
          <cell r="A158" t="str">
            <v/>
          </cell>
          <cell r="B158" t="str">
            <v/>
          </cell>
          <cell r="C158" t="str">
            <v/>
          </cell>
          <cell r="D158" t="str">
            <v/>
          </cell>
          <cell r="E158" t="e">
            <v>#VALUE!</v>
          </cell>
          <cell r="F158" t="e">
            <v>#VALUE!</v>
          </cell>
          <cell r="G158" t="str">
            <v/>
          </cell>
          <cell r="H158" t="str">
            <v/>
          </cell>
        </row>
        <row r="159">
          <cell r="A159" t="str">
            <v/>
          </cell>
          <cell r="B159" t="str">
            <v/>
          </cell>
          <cell r="C159" t="str">
            <v/>
          </cell>
          <cell r="D159" t="str">
            <v/>
          </cell>
          <cell r="E159" t="e">
            <v>#VALUE!</v>
          </cell>
          <cell r="F159" t="e">
            <v>#VALUE!</v>
          </cell>
          <cell r="G159" t="str">
            <v/>
          </cell>
          <cell r="H159" t="str">
            <v/>
          </cell>
        </row>
        <row r="160">
          <cell r="A160" t="str">
            <v/>
          </cell>
          <cell r="B160" t="str">
            <v/>
          </cell>
          <cell r="C160" t="str">
            <v/>
          </cell>
          <cell r="D160" t="str">
            <v/>
          </cell>
          <cell r="E160" t="e">
            <v>#VALUE!</v>
          </cell>
          <cell r="F160" t="e">
            <v>#VALUE!</v>
          </cell>
          <cell r="G160" t="str">
            <v/>
          </cell>
          <cell r="H160" t="str">
            <v/>
          </cell>
        </row>
        <row r="161">
          <cell r="A161" t="str">
            <v/>
          </cell>
          <cell r="B161" t="str">
            <v/>
          </cell>
          <cell r="C161" t="str">
            <v/>
          </cell>
          <cell r="D161" t="str">
            <v/>
          </cell>
          <cell r="E161" t="e">
            <v>#VALUE!</v>
          </cell>
          <cell r="F161" t="e">
            <v>#VALUE!</v>
          </cell>
          <cell r="G161" t="str">
            <v/>
          </cell>
          <cell r="H161" t="str">
            <v/>
          </cell>
        </row>
        <row r="162">
          <cell r="A162" t="str">
            <v/>
          </cell>
          <cell r="B162" t="str">
            <v/>
          </cell>
          <cell r="C162" t="str">
            <v/>
          </cell>
          <cell r="D162" t="str">
            <v/>
          </cell>
          <cell r="E162" t="e">
            <v>#VALUE!</v>
          </cell>
          <cell r="F162" t="e">
            <v>#VALUE!</v>
          </cell>
          <cell r="G162" t="str">
            <v/>
          </cell>
          <cell r="H162" t="str">
            <v/>
          </cell>
        </row>
        <row r="163">
          <cell r="A163" t="str">
            <v/>
          </cell>
          <cell r="B163" t="str">
            <v/>
          </cell>
          <cell r="C163" t="str">
            <v/>
          </cell>
          <cell r="D163" t="str">
            <v/>
          </cell>
          <cell r="E163" t="e">
            <v>#VALUE!</v>
          </cell>
          <cell r="F163" t="e">
            <v>#VALUE!</v>
          </cell>
          <cell r="G163" t="str">
            <v/>
          </cell>
          <cell r="H163" t="str">
            <v/>
          </cell>
        </row>
        <row r="164">
          <cell r="A164" t="str">
            <v/>
          </cell>
          <cell r="B164" t="str">
            <v/>
          </cell>
          <cell r="C164" t="str">
            <v/>
          </cell>
          <cell r="D164" t="str">
            <v/>
          </cell>
          <cell r="E164" t="e">
            <v>#VALUE!</v>
          </cell>
          <cell r="F164" t="e">
            <v>#VALUE!</v>
          </cell>
          <cell r="G164" t="str">
            <v/>
          </cell>
          <cell r="H164" t="str">
            <v/>
          </cell>
        </row>
        <row r="165">
          <cell r="A165" t="str">
            <v/>
          </cell>
          <cell r="B165" t="str">
            <v/>
          </cell>
          <cell r="C165" t="str">
            <v/>
          </cell>
          <cell r="D165" t="str">
            <v/>
          </cell>
          <cell r="E165" t="e">
            <v>#VALUE!</v>
          </cell>
          <cell r="F165" t="e">
            <v>#VALUE!</v>
          </cell>
          <cell r="G165" t="str">
            <v/>
          </cell>
          <cell r="H165" t="str">
            <v/>
          </cell>
        </row>
        <row r="166">
          <cell r="A166" t="str">
            <v/>
          </cell>
          <cell r="B166" t="str">
            <v/>
          </cell>
          <cell r="C166" t="str">
            <v/>
          </cell>
          <cell r="D166" t="str">
            <v/>
          </cell>
          <cell r="E166" t="e">
            <v>#VALUE!</v>
          </cell>
          <cell r="F166" t="e">
            <v>#VALUE!</v>
          </cell>
          <cell r="G166" t="str">
            <v/>
          </cell>
          <cell r="H166" t="str">
            <v/>
          </cell>
        </row>
        <row r="167">
          <cell r="A167" t="str">
            <v/>
          </cell>
          <cell r="B167" t="str">
            <v/>
          </cell>
          <cell r="C167" t="str">
            <v/>
          </cell>
          <cell r="D167" t="str">
            <v/>
          </cell>
          <cell r="E167" t="e">
            <v>#VALUE!</v>
          </cell>
          <cell r="F167" t="e">
            <v>#VALUE!</v>
          </cell>
          <cell r="G167" t="str">
            <v/>
          </cell>
          <cell r="H167" t="str">
            <v/>
          </cell>
        </row>
        <row r="168">
          <cell r="A168" t="str">
            <v/>
          </cell>
          <cell r="B168" t="str">
            <v/>
          </cell>
          <cell r="C168" t="str">
            <v/>
          </cell>
          <cell r="D168" t="str">
            <v/>
          </cell>
          <cell r="E168" t="e">
            <v>#VALUE!</v>
          </cell>
          <cell r="F168" t="e">
            <v>#VALUE!</v>
          </cell>
          <cell r="G168" t="str">
            <v/>
          </cell>
          <cell r="H168" t="str">
            <v/>
          </cell>
        </row>
        <row r="169">
          <cell r="A169" t="str">
            <v/>
          </cell>
          <cell r="B169" t="str">
            <v/>
          </cell>
          <cell r="C169" t="str">
            <v/>
          </cell>
          <cell r="D169" t="str">
            <v/>
          </cell>
          <cell r="E169" t="e">
            <v>#VALUE!</v>
          </cell>
          <cell r="F169" t="e">
            <v>#VALUE!</v>
          </cell>
          <cell r="G169" t="str">
            <v/>
          </cell>
          <cell r="H169" t="str">
            <v/>
          </cell>
        </row>
        <row r="170">
          <cell r="A170" t="str">
            <v/>
          </cell>
          <cell r="B170" t="str">
            <v/>
          </cell>
          <cell r="C170" t="str">
            <v/>
          </cell>
          <cell r="D170" t="str">
            <v/>
          </cell>
          <cell r="E170" t="e">
            <v>#VALUE!</v>
          </cell>
          <cell r="F170" t="e">
            <v>#VALUE!</v>
          </cell>
          <cell r="G170" t="str">
            <v/>
          </cell>
          <cell r="H170" t="str">
            <v/>
          </cell>
        </row>
        <row r="171">
          <cell r="A171" t="str">
            <v/>
          </cell>
          <cell r="B171" t="str">
            <v/>
          </cell>
          <cell r="C171" t="str">
            <v/>
          </cell>
          <cell r="D171" t="str">
            <v/>
          </cell>
          <cell r="E171" t="e">
            <v>#VALUE!</v>
          </cell>
          <cell r="F171" t="e">
            <v>#VALUE!</v>
          </cell>
          <cell r="G171" t="str">
            <v/>
          </cell>
          <cell r="H171" t="str">
            <v/>
          </cell>
        </row>
        <row r="172">
          <cell r="A172" t="str">
            <v/>
          </cell>
          <cell r="B172" t="str">
            <v/>
          </cell>
          <cell r="C172" t="str">
            <v/>
          </cell>
          <cell r="D172" t="str">
            <v/>
          </cell>
          <cell r="E172" t="e">
            <v>#VALUE!</v>
          </cell>
          <cell r="F172" t="e">
            <v>#VALUE!</v>
          </cell>
          <cell r="G172" t="str">
            <v/>
          </cell>
          <cell r="H172" t="str">
            <v/>
          </cell>
        </row>
        <row r="173">
          <cell r="A173" t="str">
            <v/>
          </cell>
          <cell r="B173" t="str">
            <v/>
          </cell>
          <cell r="C173" t="str">
            <v/>
          </cell>
          <cell r="D173" t="str">
            <v/>
          </cell>
          <cell r="E173" t="e">
            <v>#VALUE!</v>
          </cell>
          <cell r="F173" t="e">
            <v>#VALUE!</v>
          </cell>
          <cell r="G173" t="str">
            <v/>
          </cell>
          <cell r="H173" t="str">
            <v/>
          </cell>
        </row>
        <row r="174">
          <cell r="A174" t="str">
            <v/>
          </cell>
          <cell r="B174" t="str">
            <v/>
          </cell>
          <cell r="C174" t="str">
            <v/>
          </cell>
          <cell r="D174" t="str">
            <v/>
          </cell>
          <cell r="E174" t="e">
            <v>#VALUE!</v>
          </cell>
          <cell r="F174" t="e">
            <v>#VALUE!</v>
          </cell>
          <cell r="G174" t="str">
            <v/>
          </cell>
          <cell r="H174" t="str">
            <v/>
          </cell>
        </row>
        <row r="175">
          <cell r="A175" t="str">
            <v/>
          </cell>
          <cell r="B175" t="str">
            <v/>
          </cell>
          <cell r="C175" t="str">
            <v/>
          </cell>
          <cell r="D175" t="str">
            <v/>
          </cell>
          <cell r="E175" t="e">
            <v>#VALUE!</v>
          </cell>
          <cell r="F175" t="e">
            <v>#VALUE!</v>
          </cell>
          <cell r="G175" t="str">
            <v/>
          </cell>
          <cell r="H175" t="str">
            <v/>
          </cell>
        </row>
        <row r="176">
          <cell r="A176" t="str">
            <v/>
          </cell>
          <cell r="B176" t="str">
            <v/>
          </cell>
          <cell r="C176" t="str">
            <v/>
          </cell>
          <cell r="D176" t="str">
            <v/>
          </cell>
          <cell r="E176" t="e">
            <v>#VALUE!</v>
          </cell>
          <cell r="F176" t="e">
            <v>#VALUE!</v>
          </cell>
          <cell r="G176" t="str">
            <v/>
          </cell>
          <cell r="H176" t="str">
            <v/>
          </cell>
        </row>
        <row r="177">
          <cell r="A177" t="str">
            <v/>
          </cell>
          <cell r="B177" t="str">
            <v/>
          </cell>
          <cell r="C177" t="str">
            <v/>
          </cell>
          <cell r="D177" t="str">
            <v/>
          </cell>
          <cell r="E177" t="e">
            <v>#VALUE!</v>
          </cell>
          <cell r="F177" t="e">
            <v>#VALUE!</v>
          </cell>
          <cell r="G177" t="str">
            <v/>
          </cell>
          <cell r="H177" t="str">
            <v/>
          </cell>
        </row>
        <row r="178">
          <cell r="A178" t="str">
            <v/>
          </cell>
          <cell r="B178" t="str">
            <v/>
          </cell>
          <cell r="C178" t="str">
            <v/>
          </cell>
          <cell r="D178" t="str">
            <v/>
          </cell>
          <cell r="E178" t="e">
            <v>#VALUE!</v>
          </cell>
          <cell r="F178" t="e">
            <v>#VALUE!</v>
          </cell>
          <cell r="G178" t="str">
            <v/>
          </cell>
          <cell r="H178" t="str">
            <v/>
          </cell>
        </row>
        <row r="179">
          <cell r="A179" t="str">
            <v/>
          </cell>
          <cell r="B179" t="str">
            <v/>
          </cell>
          <cell r="C179" t="str">
            <v/>
          </cell>
          <cell r="D179" t="str">
            <v/>
          </cell>
          <cell r="E179" t="e">
            <v>#VALUE!</v>
          </cell>
          <cell r="F179" t="e">
            <v>#VALUE!</v>
          </cell>
          <cell r="G179" t="str">
            <v/>
          </cell>
          <cell r="H179" t="str">
            <v/>
          </cell>
        </row>
        <row r="180">
          <cell r="A180" t="str">
            <v/>
          </cell>
          <cell r="B180" t="str">
            <v/>
          </cell>
          <cell r="C180" t="str">
            <v/>
          </cell>
          <cell r="D180" t="str">
            <v/>
          </cell>
          <cell r="E180" t="e">
            <v>#VALUE!</v>
          </cell>
          <cell r="F180" t="e">
            <v>#VALUE!</v>
          </cell>
          <cell r="G180" t="str">
            <v/>
          </cell>
          <cell r="H180" t="str">
            <v/>
          </cell>
        </row>
        <row r="181">
          <cell r="A181" t="str">
            <v/>
          </cell>
          <cell r="B181" t="str">
            <v/>
          </cell>
          <cell r="C181" t="str">
            <v/>
          </cell>
          <cell r="D181" t="str">
            <v/>
          </cell>
          <cell r="E181" t="e">
            <v>#VALUE!</v>
          </cell>
          <cell r="F181" t="e">
            <v>#VALUE!</v>
          </cell>
          <cell r="G181" t="str">
            <v/>
          </cell>
          <cell r="H181" t="str">
            <v/>
          </cell>
        </row>
        <row r="182">
          <cell r="A182" t="str">
            <v/>
          </cell>
          <cell r="B182" t="str">
            <v/>
          </cell>
          <cell r="C182" t="str">
            <v/>
          </cell>
          <cell r="D182" t="str">
            <v/>
          </cell>
          <cell r="E182" t="e">
            <v>#VALUE!</v>
          </cell>
          <cell r="F182" t="e">
            <v>#VALUE!</v>
          </cell>
          <cell r="G182" t="str">
            <v/>
          </cell>
          <cell r="H182" t="str">
            <v/>
          </cell>
        </row>
        <row r="183">
          <cell r="A183" t="str">
            <v/>
          </cell>
          <cell r="B183" t="str">
            <v/>
          </cell>
          <cell r="C183" t="str">
            <v/>
          </cell>
          <cell r="D183" t="str">
            <v/>
          </cell>
          <cell r="E183" t="e">
            <v>#VALUE!</v>
          </cell>
          <cell r="F183" t="e">
            <v>#VALUE!</v>
          </cell>
          <cell r="G183" t="str">
            <v/>
          </cell>
          <cell r="H183" t="str">
            <v/>
          </cell>
        </row>
        <row r="184">
          <cell r="A184" t="str">
            <v/>
          </cell>
          <cell r="B184" t="str">
            <v/>
          </cell>
          <cell r="C184" t="str">
            <v/>
          </cell>
          <cell r="D184" t="str">
            <v/>
          </cell>
          <cell r="E184" t="e">
            <v>#VALUE!</v>
          </cell>
          <cell r="F184" t="e">
            <v>#VALUE!</v>
          </cell>
          <cell r="G184" t="str">
            <v/>
          </cell>
          <cell r="H184" t="str">
            <v/>
          </cell>
        </row>
        <row r="185">
          <cell r="A185" t="str">
            <v/>
          </cell>
          <cell r="B185" t="str">
            <v/>
          </cell>
          <cell r="C185" t="str">
            <v/>
          </cell>
          <cell r="D185" t="str">
            <v/>
          </cell>
          <cell r="E185" t="e">
            <v>#VALUE!</v>
          </cell>
          <cell r="F185" t="e">
            <v>#VALUE!</v>
          </cell>
          <cell r="G185" t="str">
            <v/>
          </cell>
          <cell r="H185" t="str">
            <v/>
          </cell>
        </row>
        <row r="186">
          <cell r="A186" t="str">
            <v/>
          </cell>
          <cell r="B186" t="str">
            <v/>
          </cell>
          <cell r="C186" t="str">
            <v/>
          </cell>
          <cell r="D186" t="str">
            <v/>
          </cell>
          <cell r="E186" t="e">
            <v>#VALUE!</v>
          </cell>
          <cell r="F186" t="e">
            <v>#VALUE!</v>
          </cell>
          <cell r="G186" t="str">
            <v/>
          </cell>
          <cell r="H186" t="str">
            <v/>
          </cell>
        </row>
        <row r="187">
          <cell r="A187" t="str">
            <v/>
          </cell>
          <cell r="B187" t="str">
            <v/>
          </cell>
          <cell r="C187" t="str">
            <v/>
          </cell>
          <cell r="D187" t="str">
            <v/>
          </cell>
          <cell r="E187" t="e">
            <v>#VALUE!</v>
          </cell>
          <cell r="F187" t="e">
            <v>#VALUE!</v>
          </cell>
          <cell r="G187" t="str">
            <v/>
          </cell>
          <cell r="H187" t="str">
            <v/>
          </cell>
        </row>
        <row r="188">
          <cell r="A188" t="str">
            <v/>
          </cell>
          <cell r="B188" t="str">
            <v/>
          </cell>
          <cell r="C188" t="str">
            <v/>
          </cell>
          <cell r="D188" t="str">
            <v/>
          </cell>
          <cell r="E188" t="e">
            <v>#VALUE!</v>
          </cell>
          <cell r="F188" t="e">
            <v>#VALUE!</v>
          </cell>
          <cell r="G188" t="str">
            <v/>
          </cell>
          <cell r="H188" t="str">
            <v/>
          </cell>
        </row>
        <row r="189">
          <cell r="A189" t="str">
            <v/>
          </cell>
          <cell r="B189" t="str">
            <v/>
          </cell>
          <cell r="C189" t="str">
            <v/>
          </cell>
          <cell r="D189" t="str">
            <v/>
          </cell>
          <cell r="E189" t="e">
            <v>#VALUE!</v>
          </cell>
          <cell r="F189" t="e">
            <v>#VALUE!</v>
          </cell>
          <cell r="G189" t="str">
            <v/>
          </cell>
          <cell r="H189" t="str">
            <v/>
          </cell>
        </row>
        <row r="190">
          <cell r="A190" t="str">
            <v/>
          </cell>
          <cell r="B190" t="str">
            <v/>
          </cell>
          <cell r="C190" t="str">
            <v/>
          </cell>
          <cell r="D190" t="str">
            <v/>
          </cell>
          <cell r="E190" t="e">
            <v>#VALUE!</v>
          </cell>
          <cell r="F190" t="e">
            <v>#VALUE!</v>
          </cell>
          <cell r="G190" t="str">
            <v/>
          </cell>
          <cell r="H190" t="str">
            <v/>
          </cell>
        </row>
        <row r="191">
          <cell r="A191" t="str">
            <v/>
          </cell>
          <cell r="B191" t="str">
            <v/>
          </cell>
          <cell r="C191" t="str">
            <v/>
          </cell>
          <cell r="D191" t="str">
            <v/>
          </cell>
          <cell r="E191" t="e">
            <v>#VALUE!</v>
          </cell>
          <cell r="F191" t="e">
            <v>#VALUE!</v>
          </cell>
          <cell r="G191" t="str">
            <v/>
          </cell>
          <cell r="H191" t="str">
            <v/>
          </cell>
        </row>
        <row r="192">
          <cell r="A192" t="str">
            <v/>
          </cell>
          <cell r="B192" t="str">
            <v/>
          </cell>
          <cell r="C192" t="str">
            <v/>
          </cell>
          <cell r="D192" t="str">
            <v/>
          </cell>
          <cell r="E192" t="e">
            <v>#VALUE!</v>
          </cell>
          <cell r="F192" t="e">
            <v>#VALUE!</v>
          </cell>
          <cell r="G192" t="str">
            <v/>
          </cell>
          <cell r="H192" t="str">
            <v/>
          </cell>
        </row>
        <row r="193">
          <cell r="A193" t="str">
            <v/>
          </cell>
          <cell r="B193" t="str">
            <v/>
          </cell>
          <cell r="C193" t="str">
            <v/>
          </cell>
          <cell r="D193" t="str">
            <v/>
          </cell>
          <cell r="E193" t="e">
            <v>#VALUE!</v>
          </cell>
          <cell r="F193" t="e">
            <v>#VALUE!</v>
          </cell>
          <cell r="G193" t="str">
            <v/>
          </cell>
          <cell r="H193" t="str">
            <v/>
          </cell>
        </row>
        <row r="194">
          <cell r="A194" t="str">
            <v/>
          </cell>
          <cell r="B194" t="str">
            <v/>
          </cell>
          <cell r="C194" t="str">
            <v/>
          </cell>
          <cell r="D194" t="str">
            <v/>
          </cell>
          <cell r="E194" t="e">
            <v>#VALUE!</v>
          </cell>
          <cell r="F194" t="e">
            <v>#VALUE!</v>
          </cell>
          <cell r="G194" t="str">
            <v/>
          </cell>
          <cell r="H194" t="str">
            <v/>
          </cell>
        </row>
        <row r="195">
          <cell r="A195" t="str">
            <v/>
          </cell>
          <cell r="B195" t="str">
            <v/>
          </cell>
          <cell r="C195" t="str">
            <v/>
          </cell>
          <cell r="D195" t="str">
            <v/>
          </cell>
          <cell r="E195" t="e">
            <v>#VALUE!</v>
          </cell>
          <cell r="F195" t="e">
            <v>#VALUE!</v>
          </cell>
          <cell r="G195" t="str">
            <v/>
          </cell>
          <cell r="H195" t="str">
            <v/>
          </cell>
        </row>
        <row r="196">
          <cell r="A196" t="str">
            <v/>
          </cell>
          <cell r="B196" t="str">
            <v/>
          </cell>
          <cell r="C196" t="str">
            <v/>
          </cell>
          <cell r="D196" t="str">
            <v/>
          </cell>
          <cell r="E196" t="e">
            <v>#VALUE!</v>
          </cell>
          <cell r="F196" t="e">
            <v>#VALUE!</v>
          </cell>
          <cell r="G196" t="str">
            <v/>
          </cell>
          <cell r="H196" t="str">
            <v/>
          </cell>
        </row>
        <row r="197">
          <cell r="A197" t="str">
            <v/>
          </cell>
          <cell r="B197" t="str">
            <v/>
          </cell>
          <cell r="C197" t="str">
            <v/>
          </cell>
          <cell r="D197" t="str">
            <v/>
          </cell>
          <cell r="E197" t="e">
            <v>#VALUE!</v>
          </cell>
          <cell r="F197" t="e">
            <v>#VALUE!</v>
          </cell>
          <cell r="G197" t="str">
            <v/>
          </cell>
          <cell r="H197" t="str">
            <v/>
          </cell>
        </row>
        <row r="198">
          <cell r="A198" t="str">
            <v/>
          </cell>
          <cell r="B198" t="str">
            <v/>
          </cell>
          <cell r="C198" t="str">
            <v/>
          </cell>
          <cell r="D198" t="str">
            <v/>
          </cell>
          <cell r="E198" t="e">
            <v>#VALUE!</v>
          </cell>
          <cell r="F198" t="e">
            <v>#VALUE!</v>
          </cell>
          <cell r="G198" t="str">
            <v/>
          </cell>
          <cell r="H198" t="str">
            <v/>
          </cell>
        </row>
        <row r="199">
          <cell r="A199" t="str">
            <v/>
          </cell>
          <cell r="B199" t="str">
            <v/>
          </cell>
          <cell r="C199" t="str">
            <v/>
          </cell>
          <cell r="D199" t="str">
            <v/>
          </cell>
          <cell r="E199" t="e">
            <v>#VALUE!</v>
          </cell>
          <cell r="F199" t="e">
            <v>#VALUE!</v>
          </cell>
          <cell r="G199" t="str">
            <v/>
          </cell>
          <cell r="H199" t="str">
            <v/>
          </cell>
        </row>
        <row r="200">
          <cell r="A200" t="str">
            <v/>
          </cell>
          <cell r="B200" t="str">
            <v/>
          </cell>
          <cell r="C200" t="str">
            <v/>
          </cell>
          <cell r="D200" t="str">
            <v/>
          </cell>
          <cell r="E200" t="e">
            <v>#VALUE!</v>
          </cell>
          <cell r="F200" t="e">
            <v>#VALUE!</v>
          </cell>
          <cell r="G200" t="str">
            <v/>
          </cell>
          <cell r="H200" t="str">
            <v/>
          </cell>
        </row>
        <row r="201">
          <cell r="A201" t="str">
            <v/>
          </cell>
          <cell r="B201" t="str">
            <v/>
          </cell>
          <cell r="C201" t="str">
            <v/>
          </cell>
          <cell r="D201" t="str">
            <v/>
          </cell>
          <cell r="E201" t="e">
            <v>#VALUE!</v>
          </cell>
          <cell r="F201" t="e">
            <v>#VALUE!</v>
          </cell>
          <cell r="G201" t="str">
            <v/>
          </cell>
          <cell r="H201" t="str">
            <v/>
          </cell>
        </row>
        <row r="202">
          <cell r="A202" t="str">
            <v/>
          </cell>
          <cell r="B202" t="str">
            <v/>
          </cell>
          <cell r="C202" t="str">
            <v/>
          </cell>
          <cell r="D202" t="str">
            <v/>
          </cell>
          <cell r="E202" t="e">
            <v>#VALUE!</v>
          </cell>
          <cell r="F202" t="e">
            <v>#VALUE!</v>
          </cell>
          <cell r="G202" t="str">
            <v/>
          </cell>
          <cell r="H202" t="str">
            <v/>
          </cell>
        </row>
        <row r="203">
          <cell r="A203" t="str">
            <v/>
          </cell>
          <cell r="B203" t="str">
            <v/>
          </cell>
          <cell r="C203" t="str">
            <v/>
          </cell>
          <cell r="D203" t="str">
            <v/>
          </cell>
          <cell r="E203" t="e">
            <v>#VALUE!</v>
          </cell>
          <cell r="F203" t="e">
            <v>#VALUE!</v>
          </cell>
          <cell r="G203" t="str">
            <v/>
          </cell>
          <cell r="H203" t="str">
            <v/>
          </cell>
        </row>
        <row r="204">
          <cell r="A204" t="str">
            <v/>
          </cell>
          <cell r="B204" t="str">
            <v/>
          </cell>
          <cell r="C204" t="str">
            <v/>
          </cell>
          <cell r="D204" t="str">
            <v/>
          </cell>
          <cell r="E204" t="e">
            <v>#VALUE!</v>
          </cell>
          <cell r="F204" t="e">
            <v>#VALUE!</v>
          </cell>
          <cell r="G204" t="str">
            <v/>
          </cell>
          <cell r="H204" t="str">
            <v/>
          </cell>
        </row>
        <row r="205">
          <cell r="A205" t="str">
            <v/>
          </cell>
          <cell r="B205" t="str">
            <v/>
          </cell>
          <cell r="C205" t="str">
            <v/>
          </cell>
          <cell r="D205" t="str">
            <v/>
          </cell>
          <cell r="E205" t="e">
            <v>#VALUE!</v>
          </cell>
          <cell r="F205" t="e">
            <v>#VALUE!</v>
          </cell>
          <cell r="G205" t="str">
            <v/>
          </cell>
          <cell r="H205" t="str">
            <v/>
          </cell>
        </row>
        <row r="206">
          <cell r="A206" t="str">
            <v/>
          </cell>
          <cell r="B206" t="str">
            <v/>
          </cell>
          <cell r="C206" t="str">
            <v/>
          </cell>
          <cell r="D206" t="str">
            <v/>
          </cell>
          <cell r="E206" t="e">
            <v>#VALUE!</v>
          </cell>
          <cell r="F206" t="e">
            <v>#VALUE!</v>
          </cell>
          <cell r="G206" t="str">
            <v/>
          </cell>
          <cell r="H206" t="str">
            <v/>
          </cell>
        </row>
        <row r="207">
          <cell r="A207" t="str">
            <v/>
          </cell>
          <cell r="B207" t="str">
            <v/>
          </cell>
          <cell r="C207" t="str">
            <v/>
          </cell>
          <cell r="D207" t="str">
            <v/>
          </cell>
          <cell r="E207" t="e">
            <v>#VALUE!</v>
          </cell>
          <cell r="F207" t="e">
            <v>#VALUE!</v>
          </cell>
          <cell r="G207" t="str">
            <v/>
          </cell>
          <cell r="H207" t="str">
            <v/>
          </cell>
        </row>
        <row r="208">
          <cell r="A208" t="str">
            <v/>
          </cell>
          <cell r="B208" t="str">
            <v/>
          </cell>
          <cell r="C208" t="str">
            <v/>
          </cell>
          <cell r="D208" t="str">
            <v/>
          </cell>
          <cell r="E208" t="e">
            <v>#VALUE!</v>
          </cell>
          <cell r="F208" t="e">
            <v>#VALUE!</v>
          </cell>
          <cell r="G208" t="str">
            <v/>
          </cell>
          <cell r="H208" t="str">
            <v/>
          </cell>
        </row>
        <row r="209">
          <cell r="A209" t="str">
            <v/>
          </cell>
          <cell r="B209" t="str">
            <v/>
          </cell>
          <cell r="C209" t="str">
            <v/>
          </cell>
          <cell r="D209" t="str">
            <v/>
          </cell>
          <cell r="E209" t="e">
            <v>#VALUE!</v>
          </cell>
          <cell r="F209" t="e">
            <v>#VALUE!</v>
          </cell>
          <cell r="G209" t="str">
            <v/>
          </cell>
          <cell r="H209" t="str">
            <v/>
          </cell>
        </row>
        <row r="210">
          <cell r="A210" t="str">
            <v/>
          </cell>
          <cell r="B210" t="str">
            <v/>
          </cell>
          <cell r="C210" t="str">
            <v/>
          </cell>
          <cell r="D210" t="str">
            <v/>
          </cell>
          <cell r="E210" t="e">
            <v>#VALUE!</v>
          </cell>
          <cell r="F210" t="e">
            <v>#VALUE!</v>
          </cell>
          <cell r="G210" t="str">
            <v/>
          </cell>
          <cell r="H210" t="str">
            <v/>
          </cell>
        </row>
        <row r="211">
          <cell r="A211" t="str">
            <v/>
          </cell>
          <cell r="B211" t="str">
            <v/>
          </cell>
          <cell r="C211" t="str">
            <v/>
          </cell>
          <cell r="D211" t="str">
            <v/>
          </cell>
          <cell r="E211" t="e">
            <v>#VALUE!</v>
          </cell>
          <cell r="F211" t="e">
            <v>#VALUE!</v>
          </cell>
          <cell r="G211" t="str">
            <v/>
          </cell>
          <cell r="H211" t="str">
            <v/>
          </cell>
        </row>
        <row r="212">
          <cell r="A212" t="str">
            <v/>
          </cell>
          <cell r="B212" t="str">
            <v/>
          </cell>
          <cell r="C212" t="str">
            <v/>
          </cell>
          <cell r="D212" t="str">
            <v/>
          </cell>
          <cell r="E212" t="e">
            <v>#VALUE!</v>
          </cell>
          <cell r="F212" t="e">
            <v>#VALUE!</v>
          </cell>
          <cell r="G212" t="str">
            <v/>
          </cell>
          <cell r="H212" t="str">
            <v/>
          </cell>
        </row>
        <row r="213">
          <cell r="A213" t="str">
            <v/>
          </cell>
          <cell r="B213" t="str">
            <v/>
          </cell>
          <cell r="C213" t="str">
            <v/>
          </cell>
          <cell r="D213" t="str">
            <v/>
          </cell>
          <cell r="E213" t="e">
            <v>#VALUE!</v>
          </cell>
          <cell r="F213" t="e">
            <v>#VALUE!</v>
          </cell>
          <cell r="G213" t="str">
            <v/>
          </cell>
          <cell r="H213" t="str">
            <v/>
          </cell>
        </row>
        <row r="214">
          <cell r="A214" t="str">
            <v/>
          </cell>
          <cell r="B214" t="str">
            <v/>
          </cell>
          <cell r="C214" t="str">
            <v/>
          </cell>
          <cell r="D214" t="str">
            <v/>
          </cell>
          <cell r="E214" t="e">
            <v>#VALUE!</v>
          </cell>
          <cell r="F214" t="e">
            <v>#VALUE!</v>
          </cell>
          <cell r="G214" t="str">
            <v/>
          </cell>
          <cell r="H214" t="str">
            <v/>
          </cell>
        </row>
        <row r="215">
          <cell r="A215" t="str">
            <v/>
          </cell>
          <cell r="B215" t="str">
            <v/>
          </cell>
          <cell r="C215" t="str">
            <v/>
          </cell>
          <cell r="D215" t="str">
            <v/>
          </cell>
          <cell r="E215" t="e">
            <v>#VALUE!</v>
          </cell>
          <cell r="F215" t="e">
            <v>#VALUE!</v>
          </cell>
          <cell r="G215" t="str">
            <v/>
          </cell>
          <cell r="H215" t="str">
            <v/>
          </cell>
        </row>
        <row r="216">
          <cell r="A216" t="str">
            <v/>
          </cell>
          <cell r="B216" t="str">
            <v/>
          </cell>
          <cell r="C216" t="str">
            <v/>
          </cell>
          <cell r="D216" t="str">
            <v/>
          </cell>
          <cell r="E216" t="e">
            <v>#VALUE!</v>
          </cell>
          <cell r="F216" t="e">
            <v>#VALUE!</v>
          </cell>
          <cell r="G216" t="str">
            <v/>
          </cell>
          <cell r="H216" t="str">
            <v/>
          </cell>
        </row>
        <row r="217">
          <cell r="A217" t="str">
            <v/>
          </cell>
          <cell r="B217" t="str">
            <v/>
          </cell>
          <cell r="C217" t="str">
            <v/>
          </cell>
          <cell r="D217" t="str">
            <v/>
          </cell>
          <cell r="E217" t="e">
            <v>#VALUE!</v>
          </cell>
          <cell r="F217" t="e">
            <v>#VALUE!</v>
          </cell>
          <cell r="G217" t="str">
            <v/>
          </cell>
          <cell r="H217" t="str">
            <v/>
          </cell>
        </row>
        <row r="218">
          <cell r="A218" t="str">
            <v/>
          </cell>
          <cell r="B218" t="str">
            <v/>
          </cell>
          <cell r="C218" t="str">
            <v/>
          </cell>
          <cell r="D218" t="str">
            <v/>
          </cell>
          <cell r="E218" t="e">
            <v>#VALUE!</v>
          </cell>
          <cell r="F218" t="e">
            <v>#VALUE!</v>
          </cell>
          <cell r="G218" t="str">
            <v/>
          </cell>
          <cell r="H218" t="str">
            <v/>
          </cell>
        </row>
        <row r="219">
          <cell r="A219" t="str">
            <v/>
          </cell>
          <cell r="B219" t="str">
            <v/>
          </cell>
          <cell r="C219" t="str">
            <v/>
          </cell>
          <cell r="D219" t="str">
            <v/>
          </cell>
          <cell r="E219" t="e">
            <v>#VALUE!</v>
          </cell>
          <cell r="F219" t="e">
            <v>#VALUE!</v>
          </cell>
          <cell r="G219" t="str">
            <v/>
          </cell>
          <cell r="H219" t="str">
            <v/>
          </cell>
        </row>
        <row r="220">
          <cell r="A220" t="str">
            <v/>
          </cell>
          <cell r="B220" t="str">
            <v/>
          </cell>
          <cell r="C220" t="str">
            <v/>
          </cell>
          <cell r="D220" t="str">
            <v/>
          </cell>
          <cell r="E220" t="e">
            <v>#VALUE!</v>
          </cell>
          <cell r="F220" t="e">
            <v>#VALUE!</v>
          </cell>
          <cell r="G220" t="str">
            <v/>
          </cell>
          <cell r="H220" t="str">
            <v/>
          </cell>
        </row>
        <row r="221">
          <cell r="A221" t="str">
            <v/>
          </cell>
          <cell r="B221" t="str">
            <v/>
          </cell>
          <cell r="C221" t="str">
            <v/>
          </cell>
          <cell r="D221" t="str">
            <v/>
          </cell>
          <cell r="E221" t="e">
            <v>#VALUE!</v>
          </cell>
          <cell r="F221" t="e">
            <v>#VALUE!</v>
          </cell>
          <cell r="G221" t="str">
            <v/>
          </cell>
          <cell r="H221" t="str">
            <v/>
          </cell>
        </row>
        <row r="222">
          <cell r="A222" t="str">
            <v/>
          </cell>
          <cell r="B222" t="str">
            <v/>
          </cell>
          <cell r="C222" t="str">
            <v/>
          </cell>
          <cell r="D222" t="str">
            <v/>
          </cell>
          <cell r="E222" t="e">
            <v>#VALUE!</v>
          </cell>
          <cell r="F222" t="e">
            <v>#VALUE!</v>
          </cell>
          <cell r="G222" t="str">
            <v/>
          </cell>
          <cell r="H222" t="str">
            <v/>
          </cell>
        </row>
        <row r="223">
          <cell r="A223" t="str">
            <v/>
          </cell>
          <cell r="B223" t="str">
            <v/>
          </cell>
          <cell r="C223" t="str">
            <v/>
          </cell>
          <cell r="D223" t="str">
            <v/>
          </cell>
          <cell r="E223" t="e">
            <v>#VALUE!</v>
          </cell>
          <cell r="F223" t="e">
            <v>#VALUE!</v>
          </cell>
          <cell r="G223" t="str">
            <v/>
          </cell>
          <cell r="H223" t="str">
            <v/>
          </cell>
        </row>
        <row r="224">
          <cell r="A224" t="str">
            <v/>
          </cell>
          <cell r="B224" t="str">
            <v/>
          </cell>
          <cell r="C224" t="str">
            <v/>
          </cell>
          <cell r="D224" t="str">
            <v/>
          </cell>
          <cell r="E224" t="e">
            <v>#VALUE!</v>
          </cell>
          <cell r="F224" t="e">
            <v>#VALUE!</v>
          </cell>
          <cell r="G224" t="str">
            <v/>
          </cell>
          <cell r="H224" t="str">
            <v/>
          </cell>
        </row>
        <row r="225">
          <cell r="A225" t="str">
            <v/>
          </cell>
          <cell r="B225" t="str">
            <v/>
          </cell>
          <cell r="C225" t="str">
            <v/>
          </cell>
          <cell r="D225" t="str">
            <v/>
          </cell>
          <cell r="E225" t="e">
            <v>#VALUE!</v>
          </cell>
          <cell r="F225" t="e">
            <v>#VALUE!</v>
          </cell>
          <cell r="G225" t="str">
            <v/>
          </cell>
          <cell r="H225" t="str">
            <v/>
          </cell>
        </row>
        <row r="226">
          <cell r="A226" t="str">
            <v/>
          </cell>
          <cell r="B226" t="str">
            <v/>
          </cell>
          <cell r="C226" t="str">
            <v/>
          </cell>
          <cell r="D226" t="str">
            <v/>
          </cell>
          <cell r="E226" t="e">
            <v>#VALUE!</v>
          </cell>
          <cell r="F226" t="e">
            <v>#VALUE!</v>
          </cell>
          <cell r="G226" t="str">
            <v/>
          </cell>
          <cell r="H226" t="str">
            <v/>
          </cell>
        </row>
        <row r="227">
          <cell r="A227" t="str">
            <v/>
          </cell>
          <cell r="B227" t="str">
            <v/>
          </cell>
          <cell r="C227" t="str">
            <v/>
          </cell>
          <cell r="D227" t="str">
            <v/>
          </cell>
          <cell r="E227" t="e">
            <v>#VALUE!</v>
          </cell>
          <cell r="F227" t="e">
            <v>#VALUE!</v>
          </cell>
          <cell r="G227" t="str">
            <v/>
          </cell>
          <cell r="H227" t="str">
            <v/>
          </cell>
        </row>
        <row r="228">
          <cell r="A228" t="str">
            <v/>
          </cell>
          <cell r="B228" t="str">
            <v/>
          </cell>
          <cell r="C228" t="str">
            <v/>
          </cell>
          <cell r="D228" t="str">
            <v/>
          </cell>
          <cell r="E228" t="e">
            <v>#VALUE!</v>
          </cell>
          <cell r="F228" t="e">
            <v>#VALUE!</v>
          </cell>
          <cell r="G228" t="str">
            <v/>
          </cell>
          <cell r="H228" t="str">
            <v/>
          </cell>
        </row>
        <row r="229">
          <cell r="A229" t="str">
            <v/>
          </cell>
          <cell r="B229" t="str">
            <v/>
          </cell>
          <cell r="C229" t="str">
            <v/>
          </cell>
          <cell r="D229" t="str">
            <v/>
          </cell>
          <cell r="E229" t="e">
            <v>#VALUE!</v>
          </cell>
          <cell r="F229" t="e">
            <v>#VALUE!</v>
          </cell>
          <cell r="G229" t="str">
            <v/>
          </cell>
          <cell r="H229" t="str">
            <v/>
          </cell>
        </row>
        <row r="230">
          <cell r="A230" t="str">
            <v/>
          </cell>
          <cell r="B230" t="str">
            <v/>
          </cell>
          <cell r="C230" t="str">
            <v/>
          </cell>
          <cell r="D230" t="str">
            <v/>
          </cell>
          <cell r="E230" t="e">
            <v>#VALUE!</v>
          </cell>
          <cell r="F230" t="e">
            <v>#VALUE!</v>
          </cell>
          <cell r="G230" t="str">
            <v/>
          </cell>
          <cell r="H230" t="str">
            <v/>
          </cell>
        </row>
        <row r="231">
          <cell r="A231" t="str">
            <v/>
          </cell>
          <cell r="B231" t="str">
            <v/>
          </cell>
          <cell r="C231" t="str">
            <v/>
          </cell>
          <cell r="D231" t="str">
            <v/>
          </cell>
          <cell r="E231" t="e">
            <v>#VALUE!</v>
          </cell>
          <cell r="F231" t="e">
            <v>#VALUE!</v>
          </cell>
          <cell r="G231" t="str">
            <v/>
          </cell>
          <cell r="H231" t="str">
            <v/>
          </cell>
        </row>
        <row r="232">
          <cell r="A232" t="str">
            <v/>
          </cell>
          <cell r="B232" t="str">
            <v/>
          </cell>
          <cell r="C232" t="str">
            <v/>
          </cell>
          <cell r="D232" t="str">
            <v/>
          </cell>
          <cell r="E232" t="e">
            <v>#VALUE!</v>
          </cell>
          <cell r="F232" t="e">
            <v>#VALUE!</v>
          </cell>
          <cell r="G232" t="str">
            <v/>
          </cell>
          <cell r="H232" t="str">
            <v/>
          </cell>
        </row>
        <row r="233">
          <cell r="A233" t="str">
            <v/>
          </cell>
          <cell r="B233" t="str">
            <v/>
          </cell>
          <cell r="C233" t="str">
            <v/>
          </cell>
          <cell r="D233" t="str">
            <v/>
          </cell>
          <cell r="E233" t="e">
            <v>#VALUE!</v>
          </cell>
          <cell r="F233" t="e">
            <v>#VALUE!</v>
          </cell>
          <cell r="G233" t="str">
            <v/>
          </cell>
          <cell r="H233" t="str">
            <v/>
          </cell>
        </row>
        <row r="234">
          <cell r="A234" t="str">
            <v/>
          </cell>
          <cell r="B234" t="str">
            <v/>
          </cell>
          <cell r="C234" t="str">
            <v/>
          </cell>
          <cell r="D234" t="str">
            <v/>
          </cell>
          <cell r="E234" t="e">
            <v>#VALUE!</v>
          </cell>
          <cell r="F234" t="e">
            <v>#VALUE!</v>
          </cell>
          <cell r="G234" t="str">
            <v/>
          </cell>
          <cell r="H234" t="str">
            <v/>
          </cell>
        </row>
        <row r="235">
          <cell r="A235" t="str">
            <v/>
          </cell>
          <cell r="B235" t="str">
            <v/>
          </cell>
          <cell r="C235" t="str">
            <v/>
          </cell>
          <cell r="D235" t="str">
            <v/>
          </cell>
          <cell r="E235" t="e">
            <v>#VALUE!</v>
          </cell>
          <cell r="F235" t="e">
            <v>#VALUE!</v>
          </cell>
          <cell r="G235" t="str">
            <v/>
          </cell>
          <cell r="H235" t="str">
            <v/>
          </cell>
        </row>
        <row r="236">
          <cell r="A236" t="str">
            <v/>
          </cell>
          <cell r="B236" t="str">
            <v/>
          </cell>
          <cell r="C236" t="str">
            <v/>
          </cell>
          <cell r="D236" t="str">
            <v/>
          </cell>
          <cell r="E236" t="e">
            <v>#VALUE!</v>
          </cell>
          <cell r="F236" t="e">
            <v>#VALUE!</v>
          </cell>
          <cell r="G236" t="str">
            <v/>
          </cell>
          <cell r="H236" t="str">
            <v/>
          </cell>
        </row>
        <row r="237">
          <cell r="A237" t="str">
            <v/>
          </cell>
          <cell r="B237" t="str">
            <v/>
          </cell>
          <cell r="C237" t="str">
            <v/>
          </cell>
          <cell r="D237" t="str">
            <v/>
          </cell>
          <cell r="E237" t="e">
            <v>#VALUE!</v>
          </cell>
          <cell r="F237" t="e">
            <v>#VALUE!</v>
          </cell>
          <cell r="G237" t="str">
            <v/>
          </cell>
          <cell r="H237" t="str">
            <v/>
          </cell>
        </row>
        <row r="238">
          <cell r="A238" t="str">
            <v/>
          </cell>
          <cell r="B238" t="str">
            <v/>
          </cell>
          <cell r="C238" t="str">
            <v/>
          </cell>
          <cell r="D238" t="str">
            <v/>
          </cell>
          <cell r="E238" t="e">
            <v>#VALUE!</v>
          </cell>
          <cell r="F238" t="e">
            <v>#VALUE!</v>
          </cell>
          <cell r="G238" t="str">
            <v/>
          </cell>
          <cell r="H238" t="str">
            <v/>
          </cell>
        </row>
        <row r="239">
          <cell r="A239" t="str">
            <v/>
          </cell>
          <cell r="B239" t="str">
            <v/>
          </cell>
          <cell r="C239" t="str">
            <v/>
          </cell>
          <cell r="D239" t="str">
            <v/>
          </cell>
          <cell r="E239" t="e">
            <v>#VALUE!</v>
          </cell>
          <cell r="F239" t="e">
            <v>#VALUE!</v>
          </cell>
          <cell r="G239" t="str">
            <v/>
          </cell>
          <cell r="H239" t="str">
            <v/>
          </cell>
        </row>
        <row r="240">
          <cell r="A240" t="str">
            <v/>
          </cell>
          <cell r="B240" t="str">
            <v/>
          </cell>
          <cell r="C240" t="str">
            <v/>
          </cell>
          <cell r="D240" t="str">
            <v/>
          </cell>
          <cell r="E240" t="e">
            <v>#VALUE!</v>
          </cell>
          <cell r="F240" t="e">
            <v>#VALUE!</v>
          </cell>
          <cell r="G240" t="str">
            <v/>
          </cell>
          <cell r="H240" t="str">
            <v/>
          </cell>
        </row>
        <row r="241">
          <cell r="A241" t="str">
            <v/>
          </cell>
          <cell r="B241" t="str">
            <v/>
          </cell>
          <cell r="C241" t="str">
            <v/>
          </cell>
          <cell r="D241" t="str">
            <v/>
          </cell>
          <cell r="E241" t="e">
            <v>#VALUE!</v>
          </cell>
          <cell r="F241" t="e">
            <v>#VALUE!</v>
          </cell>
          <cell r="G241" t="str">
            <v/>
          </cell>
          <cell r="H241" t="str">
            <v/>
          </cell>
        </row>
        <row r="242">
          <cell r="A242" t="str">
            <v/>
          </cell>
          <cell r="B242" t="str">
            <v/>
          </cell>
          <cell r="C242" t="str">
            <v/>
          </cell>
          <cell r="D242" t="str">
            <v/>
          </cell>
          <cell r="E242" t="e">
            <v>#VALUE!</v>
          </cell>
          <cell r="F242" t="e">
            <v>#VALUE!</v>
          </cell>
          <cell r="G242" t="str">
            <v/>
          </cell>
          <cell r="H242" t="str">
            <v/>
          </cell>
        </row>
        <row r="243">
          <cell r="A243" t="str">
            <v/>
          </cell>
          <cell r="B243" t="str">
            <v/>
          </cell>
          <cell r="C243" t="str">
            <v/>
          </cell>
          <cell r="D243" t="str">
            <v/>
          </cell>
          <cell r="E243" t="e">
            <v>#VALUE!</v>
          </cell>
          <cell r="F243" t="e">
            <v>#VALUE!</v>
          </cell>
          <cell r="G243" t="str">
            <v/>
          </cell>
          <cell r="H243" t="str">
            <v/>
          </cell>
        </row>
        <row r="244">
          <cell r="A244" t="str">
            <v/>
          </cell>
          <cell r="B244" t="str">
            <v/>
          </cell>
          <cell r="C244" t="str">
            <v/>
          </cell>
          <cell r="D244" t="str">
            <v/>
          </cell>
          <cell r="E244" t="e">
            <v>#VALUE!</v>
          </cell>
          <cell r="F244" t="e">
            <v>#VALUE!</v>
          </cell>
          <cell r="G244" t="str">
            <v/>
          </cell>
          <cell r="H244" t="str">
            <v/>
          </cell>
        </row>
        <row r="245">
          <cell r="A245" t="str">
            <v/>
          </cell>
          <cell r="B245" t="str">
            <v/>
          </cell>
          <cell r="C245" t="str">
            <v/>
          </cell>
          <cell r="D245" t="str">
            <v/>
          </cell>
          <cell r="E245" t="e">
            <v>#VALUE!</v>
          </cell>
          <cell r="F245" t="e">
            <v>#VALUE!</v>
          </cell>
          <cell r="G245" t="str">
            <v/>
          </cell>
          <cell r="H245" t="str">
            <v/>
          </cell>
        </row>
        <row r="246">
          <cell r="A246" t="str">
            <v/>
          </cell>
          <cell r="B246" t="str">
            <v/>
          </cell>
          <cell r="C246" t="str">
            <v/>
          </cell>
          <cell r="D246" t="str">
            <v/>
          </cell>
          <cell r="E246" t="e">
            <v>#VALUE!</v>
          </cell>
          <cell r="F246" t="e">
            <v>#VALUE!</v>
          </cell>
          <cell r="G246" t="str">
            <v/>
          </cell>
          <cell r="H246" t="str">
            <v/>
          </cell>
        </row>
        <row r="247">
          <cell r="A247" t="str">
            <v/>
          </cell>
          <cell r="B247" t="str">
            <v/>
          </cell>
          <cell r="C247" t="str">
            <v/>
          </cell>
          <cell r="D247" t="str">
            <v/>
          </cell>
          <cell r="E247" t="e">
            <v>#VALUE!</v>
          </cell>
          <cell r="F247" t="e">
            <v>#VALUE!</v>
          </cell>
          <cell r="G247" t="str">
            <v/>
          </cell>
          <cell r="H247" t="str">
            <v/>
          </cell>
        </row>
        <row r="248">
          <cell r="A248" t="str">
            <v/>
          </cell>
          <cell r="B248" t="str">
            <v/>
          </cell>
          <cell r="C248" t="str">
            <v/>
          </cell>
          <cell r="D248" t="str">
            <v/>
          </cell>
          <cell r="E248" t="e">
            <v>#VALUE!</v>
          </cell>
          <cell r="F248" t="e">
            <v>#VALUE!</v>
          </cell>
          <cell r="G248" t="str">
            <v/>
          </cell>
          <cell r="H248" t="str">
            <v/>
          </cell>
        </row>
        <row r="249">
          <cell r="A249" t="str">
            <v/>
          </cell>
          <cell r="B249" t="str">
            <v/>
          </cell>
          <cell r="C249" t="str">
            <v/>
          </cell>
          <cell r="D249" t="str">
            <v/>
          </cell>
          <cell r="E249" t="e">
            <v>#VALUE!</v>
          </cell>
          <cell r="F249" t="e">
            <v>#VALUE!</v>
          </cell>
          <cell r="G249" t="str">
            <v/>
          </cell>
          <cell r="H249" t="str">
            <v/>
          </cell>
        </row>
        <row r="250">
          <cell r="A250" t="str">
            <v/>
          </cell>
          <cell r="B250" t="str">
            <v/>
          </cell>
          <cell r="C250" t="str">
            <v/>
          </cell>
          <cell r="D250" t="str">
            <v/>
          </cell>
          <cell r="E250" t="e">
            <v>#VALUE!</v>
          </cell>
          <cell r="F250" t="e">
            <v>#VALUE!</v>
          </cell>
          <cell r="G250" t="str">
            <v/>
          </cell>
          <cell r="H250" t="str">
            <v/>
          </cell>
        </row>
        <row r="251">
          <cell r="A251" t="str">
            <v/>
          </cell>
          <cell r="B251" t="str">
            <v/>
          </cell>
          <cell r="C251" t="str">
            <v/>
          </cell>
          <cell r="D251" t="str">
            <v/>
          </cell>
          <cell r="E251" t="e">
            <v>#VALUE!</v>
          </cell>
          <cell r="F251" t="e">
            <v>#VALUE!</v>
          </cell>
          <cell r="G251" t="str">
            <v/>
          </cell>
          <cell r="H251" t="str">
            <v/>
          </cell>
        </row>
        <row r="252">
          <cell r="A252" t="str">
            <v/>
          </cell>
          <cell r="B252" t="str">
            <v/>
          </cell>
          <cell r="C252" t="str">
            <v/>
          </cell>
          <cell r="D252" t="str">
            <v/>
          </cell>
          <cell r="E252" t="e">
            <v>#VALUE!</v>
          </cell>
          <cell r="F252" t="e">
            <v>#VALUE!</v>
          </cell>
          <cell r="G252" t="str">
            <v/>
          </cell>
          <cell r="H252" t="str">
            <v/>
          </cell>
        </row>
        <row r="253">
          <cell r="A253" t="str">
            <v/>
          </cell>
          <cell r="B253" t="str">
            <v/>
          </cell>
          <cell r="C253" t="str">
            <v/>
          </cell>
          <cell r="D253" t="str">
            <v/>
          </cell>
          <cell r="E253" t="e">
            <v>#VALUE!</v>
          </cell>
          <cell r="F253" t="e">
            <v>#VALUE!</v>
          </cell>
          <cell r="G253" t="str">
            <v/>
          </cell>
          <cell r="H253" t="str">
            <v/>
          </cell>
        </row>
        <row r="254">
          <cell r="A254" t="str">
            <v/>
          </cell>
          <cell r="B254" t="str">
            <v/>
          </cell>
          <cell r="C254" t="str">
            <v/>
          </cell>
          <cell r="D254" t="str">
            <v/>
          </cell>
          <cell r="E254" t="e">
            <v>#VALUE!</v>
          </cell>
          <cell r="F254" t="e">
            <v>#VALUE!</v>
          </cell>
          <cell r="G254" t="str">
            <v/>
          </cell>
          <cell r="H254" t="str">
            <v/>
          </cell>
        </row>
        <row r="255">
          <cell r="A255" t="str">
            <v/>
          </cell>
          <cell r="B255" t="str">
            <v/>
          </cell>
          <cell r="C255" t="str">
            <v/>
          </cell>
          <cell r="D255" t="str">
            <v/>
          </cell>
          <cell r="E255" t="e">
            <v>#VALUE!</v>
          </cell>
          <cell r="F255" t="e">
            <v>#VALUE!</v>
          </cell>
          <cell r="G255" t="str">
            <v/>
          </cell>
          <cell r="H255" t="str">
            <v/>
          </cell>
        </row>
        <row r="256">
          <cell r="A256" t="str">
            <v/>
          </cell>
          <cell r="B256" t="str">
            <v/>
          </cell>
          <cell r="C256" t="str">
            <v/>
          </cell>
          <cell r="D256" t="str">
            <v/>
          </cell>
          <cell r="E256" t="e">
            <v>#VALUE!</v>
          </cell>
          <cell r="F256" t="e">
            <v>#VALUE!</v>
          </cell>
          <cell r="G256" t="str">
            <v/>
          </cell>
          <cell r="H256" t="str">
            <v/>
          </cell>
        </row>
        <row r="257">
          <cell r="A257" t="str">
            <v/>
          </cell>
          <cell r="B257" t="str">
            <v/>
          </cell>
          <cell r="C257" t="str">
            <v/>
          </cell>
          <cell r="D257" t="str">
            <v/>
          </cell>
          <cell r="E257" t="e">
            <v>#VALUE!</v>
          </cell>
          <cell r="F257" t="e">
            <v>#VALUE!</v>
          </cell>
          <cell r="G257" t="str">
            <v/>
          </cell>
          <cell r="H257" t="str">
            <v/>
          </cell>
        </row>
        <row r="258">
          <cell r="A258" t="str">
            <v/>
          </cell>
          <cell r="B258" t="str">
            <v/>
          </cell>
          <cell r="C258" t="str">
            <v/>
          </cell>
          <cell r="D258" t="str">
            <v/>
          </cell>
          <cell r="E258" t="e">
            <v>#VALUE!</v>
          </cell>
          <cell r="F258" t="e">
            <v>#VALUE!</v>
          </cell>
          <cell r="G258" t="str">
            <v/>
          </cell>
          <cell r="H258" t="str">
            <v/>
          </cell>
        </row>
        <row r="259">
          <cell r="A259" t="str">
            <v/>
          </cell>
          <cell r="B259" t="str">
            <v/>
          </cell>
          <cell r="C259" t="str">
            <v/>
          </cell>
          <cell r="D259" t="str">
            <v/>
          </cell>
          <cell r="E259" t="e">
            <v>#VALUE!</v>
          </cell>
          <cell r="F259" t="e">
            <v>#VALUE!</v>
          </cell>
          <cell r="G259" t="str">
            <v/>
          </cell>
          <cell r="H259" t="str">
            <v/>
          </cell>
        </row>
        <row r="260">
          <cell r="A260" t="str">
            <v/>
          </cell>
          <cell r="B260" t="str">
            <v/>
          </cell>
          <cell r="C260" t="str">
            <v/>
          </cell>
          <cell r="D260" t="str">
            <v/>
          </cell>
          <cell r="E260" t="e">
            <v>#VALUE!</v>
          </cell>
          <cell r="F260" t="e">
            <v>#VALUE!</v>
          </cell>
          <cell r="G260" t="str">
            <v/>
          </cell>
          <cell r="H260" t="str">
            <v/>
          </cell>
        </row>
        <row r="261">
          <cell r="A261" t="str">
            <v/>
          </cell>
          <cell r="B261" t="str">
            <v/>
          </cell>
          <cell r="C261" t="str">
            <v/>
          </cell>
          <cell r="D261" t="str">
            <v/>
          </cell>
          <cell r="E261" t="e">
            <v>#VALUE!</v>
          </cell>
          <cell r="F261" t="e">
            <v>#VALUE!</v>
          </cell>
          <cell r="G261" t="str">
            <v/>
          </cell>
          <cell r="H261" t="str">
            <v/>
          </cell>
        </row>
        <row r="262">
          <cell r="A262" t="str">
            <v/>
          </cell>
          <cell r="B262" t="str">
            <v/>
          </cell>
          <cell r="C262" t="str">
            <v/>
          </cell>
          <cell r="D262" t="str">
            <v/>
          </cell>
          <cell r="E262" t="e">
            <v>#VALUE!</v>
          </cell>
          <cell r="F262" t="e">
            <v>#VALUE!</v>
          </cell>
          <cell r="G262" t="str">
            <v/>
          </cell>
          <cell r="H262" t="str">
            <v/>
          </cell>
        </row>
        <row r="263">
          <cell r="A263" t="str">
            <v/>
          </cell>
          <cell r="B263" t="str">
            <v/>
          </cell>
          <cell r="C263" t="str">
            <v/>
          </cell>
          <cell r="D263" t="str">
            <v/>
          </cell>
          <cell r="E263" t="e">
            <v>#VALUE!</v>
          </cell>
          <cell r="F263" t="e">
            <v>#VALUE!</v>
          </cell>
          <cell r="G263" t="str">
            <v/>
          </cell>
          <cell r="H263" t="str">
            <v/>
          </cell>
        </row>
        <row r="264">
          <cell r="A264" t="str">
            <v/>
          </cell>
          <cell r="B264" t="str">
            <v/>
          </cell>
          <cell r="C264" t="str">
            <v/>
          </cell>
          <cell r="D264" t="str">
            <v/>
          </cell>
          <cell r="E264" t="e">
            <v>#VALUE!</v>
          </cell>
          <cell r="F264" t="e">
            <v>#VALUE!</v>
          </cell>
          <cell r="G264" t="str">
            <v/>
          </cell>
          <cell r="H264" t="str">
            <v/>
          </cell>
        </row>
        <row r="265">
          <cell r="A265" t="str">
            <v/>
          </cell>
          <cell r="B265" t="str">
            <v/>
          </cell>
          <cell r="C265" t="str">
            <v/>
          </cell>
          <cell r="D265" t="str">
            <v/>
          </cell>
          <cell r="E265" t="e">
            <v>#VALUE!</v>
          </cell>
          <cell r="F265" t="e">
            <v>#VALUE!</v>
          </cell>
          <cell r="G265" t="str">
            <v/>
          </cell>
          <cell r="H265" t="str">
            <v/>
          </cell>
        </row>
        <row r="266">
          <cell r="A266" t="str">
            <v/>
          </cell>
          <cell r="B266" t="str">
            <v/>
          </cell>
          <cell r="C266" t="str">
            <v/>
          </cell>
          <cell r="D266" t="str">
            <v/>
          </cell>
          <cell r="E266" t="e">
            <v>#VALUE!</v>
          </cell>
          <cell r="F266" t="e">
            <v>#VALUE!</v>
          </cell>
          <cell r="G266" t="str">
            <v/>
          </cell>
          <cell r="H266" t="str">
            <v/>
          </cell>
        </row>
        <row r="267">
          <cell r="A267" t="str">
            <v/>
          </cell>
          <cell r="B267" t="str">
            <v/>
          </cell>
          <cell r="C267" t="str">
            <v/>
          </cell>
          <cell r="D267" t="str">
            <v/>
          </cell>
          <cell r="E267" t="e">
            <v>#VALUE!</v>
          </cell>
          <cell r="F267" t="e">
            <v>#VALUE!</v>
          </cell>
          <cell r="G267" t="str">
            <v/>
          </cell>
          <cell r="H267" t="str">
            <v/>
          </cell>
        </row>
        <row r="268">
          <cell r="A268" t="str">
            <v/>
          </cell>
          <cell r="B268" t="str">
            <v/>
          </cell>
          <cell r="C268" t="str">
            <v/>
          </cell>
          <cell r="D268" t="str">
            <v/>
          </cell>
          <cell r="E268" t="e">
            <v>#VALUE!</v>
          </cell>
          <cell r="F268" t="e">
            <v>#VALUE!</v>
          </cell>
          <cell r="G268" t="str">
            <v/>
          </cell>
          <cell r="H268" t="str">
            <v/>
          </cell>
        </row>
        <row r="269">
          <cell r="A269" t="str">
            <v/>
          </cell>
          <cell r="B269" t="str">
            <v/>
          </cell>
          <cell r="C269" t="str">
            <v/>
          </cell>
          <cell r="D269" t="str">
            <v/>
          </cell>
          <cell r="E269" t="e">
            <v>#VALUE!</v>
          </cell>
          <cell r="F269" t="e">
            <v>#VALUE!</v>
          </cell>
          <cell r="G269" t="str">
            <v/>
          </cell>
          <cell r="H269" t="str">
            <v/>
          </cell>
        </row>
        <row r="270">
          <cell r="A270" t="str">
            <v/>
          </cell>
          <cell r="B270" t="str">
            <v/>
          </cell>
          <cell r="C270" t="str">
            <v/>
          </cell>
          <cell r="D270" t="str">
            <v/>
          </cell>
          <cell r="E270" t="e">
            <v>#VALUE!</v>
          </cell>
          <cell r="F270" t="e">
            <v>#VALUE!</v>
          </cell>
          <cell r="G270" t="str">
            <v/>
          </cell>
          <cell r="H270" t="str">
            <v/>
          </cell>
        </row>
        <row r="271">
          <cell r="A271" t="str">
            <v/>
          </cell>
          <cell r="B271" t="str">
            <v/>
          </cell>
          <cell r="C271" t="str">
            <v/>
          </cell>
          <cell r="D271" t="str">
            <v/>
          </cell>
          <cell r="E271" t="e">
            <v>#VALUE!</v>
          </cell>
          <cell r="F271" t="e">
            <v>#VALUE!</v>
          </cell>
          <cell r="G271" t="str">
            <v/>
          </cell>
          <cell r="H271" t="str">
            <v/>
          </cell>
        </row>
        <row r="272">
          <cell r="A272" t="str">
            <v/>
          </cell>
          <cell r="B272" t="str">
            <v/>
          </cell>
          <cell r="C272" t="str">
            <v/>
          </cell>
          <cell r="D272" t="str">
            <v/>
          </cell>
          <cell r="E272" t="e">
            <v>#VALUE!</v>
          </cell>
          <cell r="F272" t="e">
            <v>#VALUE!</v>
          </cell>
          <cell r="G272" t="str">
            <v/>
          </cell>
          <cell r="H272" t="str">
            <v/>
          </cell>
        </row>
        <row r="273">
          <cell r="A273" t="str">
            <v/>
          </cell>
          <cell r="B273" t="str">
            <v/>
          </cell>
          <cell r="C273" t="str">
            <v/>
          </cell>
          <cell r="D273" t="str">
            <v/>
          </cell>
          <cell r="E273" t="e">
            <v>#VALUE!</v>
          </cell>
          <cell r="F273" t="e">
            <v>#VALUE!</v>
          </cell>
          <cell r="G273" t="str">
            <v/>
          </cell>
          <cell r="H273" t="str">
            <v/>
          </cell>
        </row>
        <row r="274">
          <cell r="A274" t="str">
            <v/>
          </cell>
          <cell r="B274" t="str">
            <v/>
          </cell>
          <cell r="C274" t="str">
            <v/>
          </cell>
          <cell r="D274" t="str">
            <v/>
          </cell>
          <cell r="E274" t="e">
            <v>#VALUE!</v>
          </cell>
          <cell r="F274" t="e">
            <v>#VALUE!</v>
          </cell>
          <cell r="G274" t="str">
            <v/>
          </cell>
          <cell r="H274" t="str">
            <v/>
          </cell>
        </row>
        <row r="275">
          <cell r="A275" t="str">
            <v/>
          </cell>
          <cell r="B275" t="str">
            <v/>
          </cell>
          <cell r="C275" t="str">
            <v/>
          </cell>
          <cell r="D275" t="str">
            <v/>
          </cell>
          <cell r="E275" t="e">
            <v>#VALUE!</v>
          </cell>
          <cell r="F275" t="e">
            <v>#VALUE!</v>
          </cell>
          <cell r="G275" t="str">
            <v/>
          </cell>
          <cell r="H275" t="str">
            <v/>
          </cell>
        </row>
        <row r="276">
          <cell r="A276" t="str">
            <v/>
          </cell>
          <cell r="B276" t="str">
            <v/>
          </cell>
          <cell r="C276" t="str">
            <v/>
          </cell>
          <cell r="D276" t="str">
            <v/>
          </cell>
          <cell r="E276" t="e">
            <v>#VALUE!</v>
          </cell>
          <cell r="F276" t="e">
            <v>#VALUE!</v>
          </cell>
          <cell r="G276" t="str">
            <v/>
          </cell>
          <cell r="H276" t="str">
            <v/>
          </cell>
        </row>
        <row r="277">
          <cell r="A277" t="str">
            <v/>
          </cell>
          <cell r="B277" t="str">
            <v/>
          </cell>
          <cell r="C277" t="str">
            <v/>
          </cell>
          <cell r="D277" t="str">
            <v/>
          </cell>
          <cell r="E277" t="e">
            <v>#VALUE!</v>
          </cell>
          <cell r="F277" t="e">
            <v>#VALUE!</v>
          </cell>
          <cell r="G277" t="str">
            <v/>
          </cell>
          <cell r="H277" t="str">
            <v/>
          </cell>
        </row>
        <row r="278">
          <cell r="A278" t="str">
            <v/>
          </cell>
          <cell r="B278" t="str">
            <v/>
          </cell>
          <cell r="C278" t="str">
            <v/>
          </cell>
          <cell r="D278" t="str">
            <v/>
          </cell>
          <cell r="E278" t="e">
            <v>#VALUE!</v>
          </cell>
          <cell r="F278" t="e">
            <v>#VALUE!</v>
          </cell>
          <cell r="G278" t="str">
            <v/>
          </cell>
          <cell r="H278" t="str">
            <v/>
          </cell>
        </row>
        <row r="279">
          <cell r="A279" t="str">
            <v/>
          </cell>
          <cell r="B279" t="str">
            <v/>
          </cell>
          <cell r="C279" t="str">
            <v/>
          </cell>
          <cell r="D279" t="str">
            <v/>
          </cell>
          <cell r="E279" t="e">
            <v>#VALUE!</v>
          </cell>
          <cell r="F279" t="e">
            <v>#VALUE!</v>
          </cell>
          <cell r="G279" t="str">
            <v/>
          </cell>
          <cell r="H279" t="str">
            <v/>
          </cell>
        </row>
        <row r="280">
          <cell r="A280" t="str">
            <v/>
          </cell>
          <cell r="B280" t="str">
            <v/>
          </cell>
          <cell r="C280" t="str">
            <v/>
          </cell>
          <cell r="D280" t="str">
            <v/>
          </cell>
          <cell r="E280" t="e">
            <v>#VALUE!</v>
          </cell>
          <cell r="F280" t="e">
            <v>#VALUE!</v>
          </cell>
          <cell r="G280" t="str">
            <v/>
          </cell>
          <cell r="H280" t="str">
            <v/>
          </cell>
        </row>
        <row r="281">
          <cell r="A281" t="str">
            <v/>
          </cell>
          <cell r="B281" t="str">
            <v/>
          </cell>
          <cell r="C281" t="str">
            <v/>
          </cell>
          <cell r="D281" t="str">
            <v/>
          </cell>
          <cell r="E281" t="e">
            <v>#VALUE!</v>
          </cell>
          <cell r="F281" t="e">
            <v>#VALUE!</v>
          </cell>
          <cell r="G281" t="str">
            <v/>
          </cell>
          <cell r="H281" t="str">
            <v/>
          </cell>
        </row>
        <row r="282">
          <cell r="A282" t="str">
            <v/>
          </cell>
          <cell r="B282" t="str">
            <v/>
          </cell>
          <cell r="C282" t="str">
            <v/>
          </cell>
          <cell r="D282" t="str">
            <v/>
          </cell>
          <cell r="E282" t="e">
            <v>#VALUE!</v>
          </cell>
          <cell r="F282" t="e">
            <v>#VALUE!</v>
          </cell>
          <cell r="G282" t="str">
            <v/>
          </cell>
          <cell r="H282" t="str">
            <v/>
          </cell>
        </row>
        <row r="283">
          <cell r="A283" t="str">
            <v/>
          </cell>
          <cell r="B283" t="str">
            <v/>
          </cell>
          <cell r="C283" t="str">
            <v/>
          </cell>
          <cell r="D283" t="str">
            <v/>
          </cell>
          <cell r="E283" t="e">
            <v>#VALUE!</v>
          </cell>
          <cell r="F283" t="e">
            <v>#VALUE!</v>
          </cell>
          <cell r="G283" t="str">
            <v/>
          </cell>
          <cell r="H283" t="str">
            <v/>
          </cell>
        </row>
        <row r="284">
          <cell r="A284" t="str">
            <v/>
          </cell>
          <cell r="B284" t="str">
            <v/>
          </cell>
          <cell r="C284" t="str">
            <v/>
          </cell>
          <cell r="D284" t="str">
            <v/>
          </cell>
          <cell r="E284" t="e">
            <v>#VALUE!</v>
          </cell>
          <cell r="F284" t="e">
            <v>#VALUE!</v>
          </cell>
          <cell r="G284" t="str">
            <v/>
          </cell>
          <cell r="H284" t="str">
            <v/>
          </cell>
        </row>
        <row r="285">
          <cell r="A285" t="str">
            <v/>
          </cell>
          <cell r="B285" t="str">
            <v/>
          </cell>
          <cell r="C285" t="str">
            <v/>
          </cell>
          <cell r="D285" t="str">
            <v/>
          </cell>
          <cell r="E285" t="e">
            <v>#VALUE!</v>
          </cell>
          <cell r="F285" t="e">
            <v>#VALUE!</v>
          </cell>
          <cell r="G285" t="str">
            <v/>
          </cell>
          <cell r="H285" t="str">
            <v/>
          </cell>
        </row>
        <row r="286">
          <cell r="A286" t="str">
            <v/>
          </cell>
          <cell r="B286" t="str">
            <v/>
          </cell>
          <cell r="C286" t="str">
            <v/>
          </cell>
          <cell r="D286" t="str">
            <v/>
          </cell>
          <cell r="E286" t="e">
            <v>#VALUE!</v>
          </cell>
          <cell r="F286" t="e">
            <v>#VALUE!</v>
          </cell>
          <cell r="G286" t="str">
            <v/>
          </cell>
          <cell r="H286" t="str">
            <v/>
          </cell>
        </row>
        <row r="287">
          <cell r="A287" t="str">
            <v/>
          </cell>
          <cell r="B287" t="str">
            <v/>
          </cell>
          <cell r="C287" t="str">
            <v/>
          </cell>
          <cell r="D287" t="str">
            <v/>
          </cell>
          <cell r="E287" t="e">
            <v>#VALUE!</v>
          </cell>
          <cell r="F287" t="e">
            <v>#VALUE!</v>
          </cell>
          <cell r="G287" t="str">
            <v/>
          </cell>
          <cell r="H287" t="str">
            <v/>
          </cell>
        </row>
        <row r="288">
          <cell r="A288" t="str">
            <v/>
          </cell>
          <cell r="B288" t="str">
            <v/>
          </cell>
          <cell r="C288" t="str">
            <v/>
          </cell>
          <cell r="D288" t="str">
            <v/>
          </cell>
          <cell r="E288" t="e">
            <v>#VALUE!</v>
          </cell>
          <cell r="F288" t="e">
            <v>#VALUE!</v>
          </cell>
          <cell r="G288" t="str">
            <v/>
          </cell>
          <cell r="H288" t="str">
            <v/>
          </cell>
        </row>
        <row r="289">
          <cell r="A289" t="str">
            <v/>
          </cell>
          <cell r="B289" t="str">
            <v/>
          </cell>
          <cell r="C289" t="str">
            <v/>
          </cell>
          <cell r="D289" t="str">
            <v/>
          </cell>
          <cell r="E289" t="e">
            <v>#VALUE!</v>
          </cell>
          <cell r="F289" t="e">
            <v>#VALUE!</v>
          </cell>
          <cell r="G289" t="str">
            <v/>
          </cell>
          <cell r="H289" t="str">
            <v/>
          </cell>
        </row>
        <row r="290">
          <cell r="A290" t="str">
            <v/>
          </cell>
          <cell r="B290" t="str">
            <v/>
          </cell>
          <cell r="C290" t="str">
            <v/>
          </cell>
          <cell r="D290" t="str">
            <v/>
          </cell>
          <cell r="E290" t="e">
            <v>#VALUE!</v>
          </cell>
          <cell r="F290" t="e">
            <v>#VALUE!</v>
          </cell>
          <cell r="G290" t="str">
            <v/>
          </cell>
          <cell r="H290" t="str">
            <v/>
          </cell>
        </row>
        <row r="291">
          <cell r="A291" t="str">
            <v/>
          </cell>
          <cell r="B291" t="str">
            <v/>
          </cell>
          <cell r="C291" t="str">
            <v/>
          </cell>
          <cell r="D291" t="str">
            <v/>
          </cell>
          <cell r="E291" t="e">
            <v>#VALUE!</v>
          </cell>
          <cell r="F291" t="e">
            <v>#VALUE!</v>
          </cell>
          <cell r="G291" t="str">
            <v/>
          </cell>
          <cell r="H291" t="str">
            <v/>
          </cell>
        </row>
        <row r="292">
          <cell r="A292" t="str">
            <v/>
          </cell>
          <cell r="B292" t="str">
            <v/>
          </cell>
          <cell r="C292" t="str">
            <v/>
          </cell>
          <cell r="D292" t="str">
            <v/>
          </cell>
          <cell r="E292" t="e">
            <v>#VALUE!</v>
          </cell>
          <cell r="F292" t="e">
            <v>#VALUE!</v>
          </cell>
          <cell r="G292" t="str">
            <v/>
          </cell>
          <cell r="H292" t="str">
            <v/>
          </cell>
        </row>
        <row r="293">
          <cell r="A293" t="str">
            <v/>
          </cell>
          <cell r="B293" t="str">
            <v/>
          </cell>
          <cell r="C293" t="str">
            <v/>
          </cell>
          <cell r="D293" t="str">
            <v/>
          </cell>
          <cell r="E293" t="e">
            <v>#VALUE!</v>
          </cell>
          <cell r="F293" t="e">
            <v>#VALUE!</v>
          </cell>
          <cell r="G293" t="str">
            <v/>
          </cell>
          <cell r="H293" t="str">
            <v/>
          </cell>
        </row>
        <row r="294">
          <cell r="A294" t="str">
            <v/>
          </cell>
          <cell r="B294" t="str">
            <v/>
          </cell>
          <cell r="C294" t="str">
            <v/>
          </cell>
          <cell r="D294" t="str">
            <v/>
          </cell>
          <cell r="E294" t="e">
            <v>#VALUE!</v>
          </cell>
          <cell r="F294" t="e">
            <v>#VALUE!</v>
          </cell>
          <cell r="G294" t="str">
            <v/>
          </cell>
          <cell r="H294" t="str">
            <v/>
          </cell>
        </row>
        <row r="295">
          <cell r="A295" t="str">
            <v/>
          </cell>
          <cell r="B295" t="str">
            <v/>
          </cell>
          <cell r="C295" t="str">
            <v/>
          </cell>
          <cell r="D295" t="str">
            <v/>
          </cell>
          <cell r="E295" t="e">
            <v>#VALUE!</v>
          </cell>
          <cell r="F295" t="e">
            <v>#VALUE!</v>
          </cell>
          <cell r="G295" t="str">
            <v/>
          </cell>
          <cell r="H295" t="str">
            <v/>
          </cell>
        </row>
        <row r="296">
          <cell r="A296" t="str">
            <v/>
          </cell>
          <cell r="B296" t="str">
            <v/>
          </cell>
          <cell r="C296" t="str">
            <v/>
          </cell>
          <cell r="D296" t="str">
            <v/>
          </cell>
          <cell r="E296" t="e">
            <v>#VALUE!</v>
          </cell>
          <cell r="F296" t="e">
            <v>#VALUE!</v>
          </cell>
          <cell r="G296" t="str">
            <v/>
          </cell>
          <cell r="H296" t="str">
            <v/>
          </cell>
        </row>
        <row r="297">
          <cell r="A297" t="str">
            <v/>
          </cell>
          <cell r="B297" t="str">
            <v/>
          </cell>
          <cell r="C297" t="str">
            <v/>
          </cell>
          <cell r="D297" t="str">
            <v/>
          </cell>
          <cell r="E297" t="e">
            <v>#VALUE!</v>
          </cell>
          <cell r="F297" t="e">
            <v>#VALUE!</v>
          </cell>
          <cell r="G297" t="str">
            <v/>
          </cell>
          <cell r="H297" t="str">
            <v/>
          </cell>
        </row>
        <row r="298">
          <cell r="A298" t="str">
            <v/>
          </cell>
          <cell r="B298" t="str">
            <v/>
          </cell>
          <cell r="C298" t="str">
            <v/>
          </cell>
          <cell r="D298" t="str">
            <v/>
          </cell>
          <cell r="E298" t="e">
            <v>#VALUE!</v>
          </cell>
          <cell r="F298" t="e">
            <v>#VALUE!</v>
          </cell>
          <cell r="G298" t="str">
            <v/>
          </cell>
          <cell r="H298" t="str">
            <v/>
          </cell>
        </row>
        <row r="299">
          <cell r="A299" t="str">
            <v/>
          </cell>
          <cell r="B299" t="str">
            <v/>
          </cell>
          <cell r="C299" t="str">
            <v/>
          </cell>
          <cell r="D299" t="str">
            <v/>
          </cell>
          <cell r="E299" t="e">
            <v>#VALUE!</v>
          </cell>
          <cell r="F299" t="e">
            <v>#VALUE!</v>
          </cell>
          <cell r="G299" t="str">
            <v/>
          </cell>
          <cell r="H299" t="str">
            <v/>
          </cell>
        </row>
        <row r="300">
          <cell r="A300" t="str">
            <v/>
          </cell>
          <cell r="B300" t="str">
            <v/>
          </cell>
          <cell r="C300" t="str">
            <v/>
          </cell>
          <cell r="D300" t="str">
            <v/>
          </cell>
          <cell r="E300" t="e">
            <v>#VALUE!</v>
          </cell>
          <cell r="F300" t="e">
            <v>#VALUE!</v>
          </cell>
          <cell r="G300" t="str">
            <v/>
          </cell>
          <cell r="H300" t="str">
            <v/>
          </cell>
        </row>
        <row r="301">
          <cell r="A301" t="str">
            <v/>
          </cell>
          <cell r="B301" t="str">
            <v/>
          </cell>
          <cell r="C301" t="str">
            <v/>
          </cell>
          <cell r="D301" t="str">
            <v/>
          </cell>
          <cell r="E301" t="e">
            <v>#VALUE!</v>
          </cell>
          <cell r="F301" t="e">
            <v>#VALUE!</v>
          </cell>
          <cell r="G301" t="str">
            <v/>
          </cell>
          <cell r="H301" t="str">
            <v/>
          </cell>
        </row>
        <row r="302">
          <cell r="A302" t="str">
            <v/>
          </cell>
          <cell r="B302" t="str">
            <v/>
          </cell>
          <cell r="C302" t="str">
            <v/>
          </cell>
          <cell r="D302" t="str">
            <v/>
          </cell>
          <cell r="E302" t="e">
            <v>#VALUE!</v>
          </cell>
          <cell r="F302" t="e">
            <v>#VALUE!</v>
          </cell>
          <cell r="G302" t="str">
            <v/>
          </cell>
          <cell r="H302" t="str">
            <v/>
          </cell>
        </row>
        <row r="303">
          <cell r="A303" t="str">
            <v/>
          </cell>
          <cell r="B303" t="str">
            <v/>
          </cell>
          <cell r="C303" t="str">
            <v/>
          </cell>
          <cell r="D303" t="str">
            <v/>
          </cell>
          <cell r="E303" t="e">
            <v>#VALUE!</v>
          </cell>
          <cell r="F303" t="e">
            <v>#VALUE!</v>
          </cell>
          <cell r="G303" t="str">
            <v/>
          </cell>
          <cell r="H303" t="str">
            <v/>
          </cell>
        </row>
        <row r="304">
          <cell r="A304" t="str">
            <v/>
          </cell>
          <cell r="B304" t="str">
            <v/>
          </cell>
          <cell r="C304" t="str">
            <v/>
          </cell>
          <cell r="D304" t="str">
            <v/>
          </cell>
          <cell r="E304" t="e">
            <v>#VALUE!</v>
          </cell>
          <cell r="F304" t="e">
            <v>#VALUE!</v>
          </cell>
          <cell r="G304" t="str">
            <v/>
          </cell>
          <cell r="H304" t="str">
            <v/>
          </cell>
        </row>
        <row r="305">
          <cell r="A305" t="str">
            <v/>
          </cell>
          <cell r="B305" t="str">
            <v/>
          </cell>
          <cell r="C305" t="str">
            <v/>
          </cell>
          <cell r="D305" t="str">
            <v/>
          </cell>
          <cell r="E305" t="e">
            <v>#VALUE!</v>
          </cell>
          <cell r="F305" t="e">
            <v>#VALUE!</v>
          </cell>
          <cell r="G305" t="str">
            <v/>
          </cell>
          <cell r="H305" t="str">
            <v/>
          </cell>
        </row>
        <row r="306">
          <cell r="A306" t="str">
            <v/>
          </cell>
          <cell r="B306" t="str">
            <v/>
          </cell>
          <cell r="C306" t="str">
            <v/>
          </cell>
          <cell r="D306" t="str">
            <v/>
          </cell>
          <cell r="E306" t="e">
            <v>#VALUE!</v>
          </cell>
          <cell r="F306" t="e">
            <v>#VALUE!</v>
          </cell>
          <cell r="G306" t="str">
            <v/>
          </cell>
          <cell r="H306" t="str">
            <v/>
          </cell>
        </row>
        <row r="307">
          <cell r="A307" t="str">
            <v/>
          </cell>
          <cell r="B307" t="str">
            <v/>
          </cell>
          <cell r="C307" t="str">
            <v/>
          </cell>
          <cell r="D307" t="str">
            <v/>
          </cell>
          <cell r="E307" t="e">
            <v>#VALUE!</v>
          </cell>
          <cell r="F307" t="e">
            <v>#VALUE!</v>
          </cell>
          <cell r="G307" t="str">
            <v/>
          </cell>
          <cell r="H307" t="str">
            <v/>
          </cell>
        </row>
        <row r="308">
          <cell r="A308" t="str">
            <v/>
          </cell>
          <cell r="B308" t="str">
            <v/>
          </cell>
          <cell r="C308" t="str">
            <v/>
          </cell>
          <cell r="D308" t="str">
            <v/>
          </cell>
          <cell r="E308" t="e">
            <v>#VALUE!</v>
          </cell>
          <cell r="F308" t="e">
            <v>#VALUE!</v>
          </cell>
          <cell r="G308" t="str">
            <v/>
          </cell>
          <cell r="H308" t="str">
            <v/>
          </cell>
        </row>
        <row r="309">
          <cell r="A309" t="str">
            <v/>
          </cell>
          <cell r="B309" t="str">
            <v/>
          </cell>
          <cell r="C309" t="str">
            <v/>
          </cell>
          <cell r="D309" t="str">
            <v/>
          </cell>
          <cell r="E309" t="e">
            <v>#VALUE!</v>
          </cell>
          <cell r="F309" t="e">
            <v>#VALUE!</v>
          </cell>
          <cell r="G309" t="str">
            <v/>
          </cell>
          <cell r="H309" t="str">
            <v/>
          </cell>
        </row>
        <row r="310">
          <cell r="A310" t="str">
            <v/>
          </cell>
          <cell r="B310" t="str">
            <v/>
          </cell>
          <cell r="C310" t="str">
            <v/>
          </cell>
          <cell r="D310" t="str">
            <v/>
          </cell>
          <cell r="E310" t="e">
            <v>#VALUE!</v>
          </cell>
          <cell r="F310" t="e">
            <v>#VALUE!</v>
          </cell>
          <cell r="G310" t="str">
            <v/>
          </cell>
          <cell r="H310" t="str">
            <v/>
          </cell>
        </row>
        <row r="311">
          <cell r="A311" t="str">
            <v/>
          </cell>
          <cell r="B311" t="str">
            <v/>
          </cell>
          <cell r="C311" t="str">
            <v/>
          </cell>
          <cell r="D311" t="str">
            <v/>
          </cell>
          <cell r="E311" t="e">
            <v>#VALUE!</v>
          </cell>
          <cell r="F311" t="e">
            <v>#VALUE!</v>
          </cell>
          <cell r="G311" t="str">
            <v/>
          </cell>
          <cell r="H311" t="str">
            <v/>
          </cell>
        </row>
        <row r="312">
          <cell r="A312" t="str">
            <v/>
          </cell>
          <cell r="B312" t="str">
            <v/>
          </cell>
          <cell r="C312" t="str">
            <v/>
          </cell>
          <cell r="D312" t="str">
            <v/>
          </cell>
          <cell r="E312" t="e">
            <v>#VALUE!</v>
          </cell>
          <cell r="F312" t="e">
            <v>#VALUE!</v>
          </cell>
          <cell r="G312" t="str">
            <v/>
          </cell>
          <cell r="H312" t="str">
            <v/>
          </cell>
        </row>
        <row r="313">
          <cell r="A313" t="str">
            <v/>
          </cell>
          <cell r="B313" t="str">
            <v/>
          </cell>
          <cell r="C313" t="str">
            <v/>
          </cell>
          <cell r="D313" t="str">
            <v/>
          </cell>
          <cell r="E313" t="e">
            <v>#VALUE!</v>
          </cell>
          <cell r="F313" t="e">
            <v>#VALUE!</v>
          </cell>
          <cell r="G313" t="str">
            <v/>
          </cell>
          <cell r="H313" t="str">
            <v/>
          </cell>
        </row>
        <row r="314">
          <cell r="A314" t="str">
            <v/>
          </cell>
          <cell r="B314" t="str">
            <v/>
          </cell>
          <cell r="C314" t="str">
            <v/>
          </cell>
          <cell r="D314" t="str">
            <v/>
          </cell>
          <cell r="E314" t="e">
            <v>#VALUE!</v>
          </cell>
          <cell r="F314" t="e">
            <v>#VALUE!</v>
          </cell>
          <cell r="G314" t="str">
            <v/>
          </cell>
          <cell r="H314" t="str">
            <v/>
          </cell>
        </row>
        <row r="315">
          <cell r="A315" t="str">
            <v/>
          </cell>
          <cell r="B315" t="str">
            <v/>
          </cell>
          <cell r="C315" t="str">
            <v/>
          </cell>
          <cell r="D315" t="str">
            <v/>
          </cell>
          <cell r="E315" t="e">
            <v>#VALUE!</v>
          </cell>
          <cell r="F315" t="e">
            <v>#VALUE!</v>
          </cell>
          <cell r="G315" t="str">
            <v/>
          </cell>
          <cell r="H315" t="str">
            <v/>
          </cell>
        </row>
        <row r="316">
          <cell r="A316" t="str">
            <v/>
          </cell>
          <cell r="B316" t="str">
            <v/>
          </cell>
          <cell r="C316" t="str">
            <v/>
          </cell>
          <cell r="D316" t="str">
            <v/>
          </cell>
          <cell r="E316" t="e">
            <v>#VALUE!</v>
          </cell>
          <cell r="F316" t="e">
            <v>#VALUE!</v>
          </cell>
          <cell r="G316" t="str">
            <v/>
          </cell>
          <cell r="H316" t="str">
            <v/>
          </cell>
        </row>
        <row r="317">
          <cell r="A317" t="str">
            <v/>
          </cell>
          <cell r="B317" t="str">
            <v/>
          </cell>
          <cell r="C317" t="str">
            <v/>
          </cell>
          <cell r="D317" t="str">
            <v/>
          </cell>
          <cell r="E317" t="e">
            <v>#VALUE!</v>
          </cell>
          <cell r="F317" t="e">
            <v>#VALUE!</v>
          </cell>
          <cell r="G317" t="str">
            <v/>
          </cell>
          <cell r="H317" t="str">
            <v/>
          </cell>
        </row>
        <row r="318">
          <cell r="A318" t="str">
            <v/>
          </cell>
          <cell r="B318" t="str">
            <v/>
          </cell>
          <cell r="C318" t="str">
            <v/>
          </cell>
          <cell r="D318" t="str">
            <v/>
          </cell>
          <cell r="E318" t="e">
            <v>#VALUE!</v>
          </cell>
          <cell r="F318" t="e">
            <v>#VALUE!</v>
          </cell>
          <cell r="G318" t="str">
            <v/>
          </cell>
          <cell r="H318" t="str">
            <v/>
          </cell>
        </row>
        <row r="319">
          <cell r="A319" t="str">
            <v/>
          </cell>
          <cell r="B319" t="str">
            <v/>
          </cell>
          <cell r="C319" t="str">
            <v/>
          </cell>
          <cell r="D319" t="str">
            <v/>
          </cell>
          <cell r="E319" t="e">
            <v>#VALUE!</v>
          </cell>
          <cell r="F319" t="e">
            <v>#VALUE!</v>
          </cell>
          <cell r="G319" t="str">
            <v/>
          </cell>
          <cell r="H319" t="str">
            <v/>
          </cell>
        </row>
        <row r="320">
          <cell r="A320" t="str">
            <v/>
          </cell>
          <cell r="B320" t="str">
            <v/>
          </cell>
          <cell r="C320" t="str">
            <v/>
          </cell>
          <cell r="D320" t="str">
            <v/>
          </cell>
          <cell r="E320" t="e">
            <v>#VALUE!</v>
          </cell>
          <cell r="F320" t="e">
            <v>#VALUE!</v>
          </cell>
          <cell r="G320" t="str">
            <v/>
          </cell>
          <cell r="H320" t="str">
            <v/>
          </cell>
        </row>
        <row r="321">
          <cell r="A321" t="str">
            <v/>
          </cell>
          <cell r="B321" t="str">
            <v/>
          </cell>
          <cell r="C321" t="str">
            <v/>
          </cell>
          <cell r="D321" t="str">
            <v/>
          </cell>
          <cell r="E321" t="e">
            <v>#VALUE!</v>
          </cell>
          <cell r="F321" t="e">
            <v>#VALUE!</v>
          </cell>
          <cell r="G321" t="str">
            <v/>
          </cell>
          <cell r="H321" t="str">
            <v/>
          </cell>
        </row>
        <row r="322">
          <cell r="A322" t="str">
            <v/>
          </cell>
          <cell r="B322" t="str">
            <v/>
          </cell>
          <cell r="C322" t="str">
            <v/>
          </cell>
          <cell r="D322" t="str">
            <v/>
          </cell>
          <cell r="E322" t="e">
            <v>#VALUE!</v>
          </cell>
          <cell r="F322" t="e">
            <v>#VALUE!</v>
          </cell>
          <cell r="G322" t="str">
            <v/>
          </cell>
          <cell r="H322" t="str">
            <v/>
          </cell>
        </row>
        <row r="323">
          <cell r="A323" t="str">
            <v/>
          </cell>
          <cell r="B323" t="str">
            <v/>
          </cell>
          <cell r="C323" t="str">
            <v/>
          </cell>
          <cell r="D323" t="str">
            <v/>
          </cell>
          <cell r="E323" t="e">
            <v>#VALUE!</v>
          </cell>
          <cell r="F323" t="e">
            <v>#VALUE!</v>
          </cell>
          <cell r="G323" t="str">
            <v/>
          </cell>
          <cell r="H323" t="str">
            <v/>
          </cell>
        </row>
        <row r="324">
          <cell r="A324" t="str">
            <v/>
          </cell>
          <cell r="B324" t="str">
            <v/>
          </cell>
          <cell r="C324" t="str">
            <v/>
          </cell>
          <cell r="D324" t="str">
            <v/>
          </cell>
          <cell r="E324" t="e">
            <v>#VALUE!</v>
          </cell>
          <cell r="F324" t="e">
            <v>#VALUE!</v>
          </cell>
          <cell r="G324" t="str">
            <v/>
          </cell>
          <cell r="H324" t="str">
            <v/>
          </cell>
        </row>
        <row r="325">
          <cell r="A325" t="str">
            <v/>
          </cell>
          <cell r="B325" t="str">
            <v/>
          </cell>
          <cell r="C325" t="str">
            <v/>
          </cell>
          <cell r="D325" t="str">
            <v/>
          </cell>
          <cell r="E325" t="e">
            <v>#VALUE!</v>
          </cell>
          <cell r="F325" t="e">
            <v>#VALUE!</v>
          </cell>
          <cell r="G325" t="str">
            <v/>
          </cell>
          <cell r="H325" t="str">
            <v/>
          </cell>
        </row>
        <row r="326">
          <cell r="A326" t="str">
            <v/>
          </cell>
          <cell r="B326" t="str">
            <v/>
          </cell>
          <cell r="C326" t="str">
            <v/>
          </cell>
          <cell r="D326" t="str">
            <v/>
          </cell>
          <cell r="E326" t="e">
            <v>#VALUE!</v>
          </cell>
          <cell r="F326" t="e">
            <v>#VALUE!</v>
          </cell>
          <cell r="G326" t="str">
            <v/>
          </cell>
          <cell r="H326" t="str">
            <v/>
          </cell>
        </row>
        <row r="327">
          <cell r="A327" t="str">
            <v/>
          </cell>
          <cell r="B327" t="str">
            <v/>
          </cell>
          <cell r="C327" t="str">
            <v/>
          </cell>
          <cell r="D327" t="str">
            <v/>
          </cell>
          <cell r="E327" t="e">
            <v>#VALUE!</v>
          </cell>
          <cell r="F327" t="e">
            <v>#VALUE!</v>
          </cell>
          <cell r="G327" t="str">
            <v/>
          </cell>
          <cell r="H327" t="str">
            <v/>
          </cell>
        </row>
        <row r="328">
          <cell r="A328" t="str">
            <v/>
          </cell>
          <cell r="B328" t="str">
            <v/>
          </cell>
          <cell r="C328" t="str">
            <v/>
          </cell>
          <cell r="D328" t="str">
            <v/>
          </cell>
          <cell r="E328" t="e">
            <v>#VALUE!</v>
          </cell>
          <cell r="F328" t="e">
            <v>#VALUE!</v>
          </cell>
          <cell r="G328" t="str">
            <v/>
          </cell>
          <cell r="H328" t="str">
            <v/>
          </cell>
        </row>
        <row r="329">
          <cell r="A329" t="str">
            <v/>
          </cell>
          <cell r="B329" t="str">
            <v/>
          </cell>
          <cell r="C329" t="str">
            <v/>
          </cell>
          <cell r="D329" t="str">
            <v/>
          </cell>
          <cell r="E329" t="e">
            <v>#VALUE!</v>
          </cell>
          <cell r="F329" t="e">
            <v>#VALUE!</v>
          </cell>
          <cell r="G329" t="str">
            <v/>
          </cell>
          <cell r="H329" t="str">
            <v/>
          </cell>
        </row>
        <row r="330">
          <cell r="A330" t="str">
            <v/>
          </cell>
          <cell r="B330" t="str">
            <v/>
          </cell>
          <cell r="C330" t="str">
            <v/>
          </cell>
          <cell r="D330" t="str">
            <v/>
          </cell>
          <cell r="E330" t="e">
            <v>#VALUE!</v>
          </cell>
          <cell r="F330" t="e">
            <v>#VALUE!</v>
          </cell>
          <cell r="G330" t="str">
            <v/>
          </cell>
          <cell r="H330" t="str">
            <v/>
          </cell>
        </row>
        <row r="331">
          <cell r="A331" t="str">
            <v/>
          </cell>
          <cell r="B331" t="str">
            <v/>
          </cell>
          <cell r="C331" t="str">
            <v/>
          </cell>
          <cell r="D331" t="str">
            <v/>
          </cell>
          <cell r="E331" t="e">
            <v>#VALUE!</v>
          </cell>
          <cell r="F331" t="e">
            <v>#VALUE!</v>
          </cell>
          <cell r="G331" t="str">
            <v/>
          </cell>
          <cell r="H331" t="str">
            <v/>
          </cell>
        </row>
        <row r="332">
          <cell r="A332" t="str">
            <v/>
          </cell>
          <cell r="B332" t="str">
            <v/>
          </cell>
          <cell r="C332" t="str">
            <v/>
          </cell>
          <cell r="D332" t="str">
            <v/>
          </cell>
          <cell r="E332" t="e">
            <v>#VALUE!</v>
          </cell>
          <cell r="F332" t="e">
            <v>#VALUE!</v>
          </cell>
          <cell r="G332" t="str">
            <v/>
          </cell>
          <cell r="H332" t="str">
            <v/>
          </cell>
        </row>
        <row r="333">
          <cell r="A333" t="str">
            <v/>
          </cell>
          <cell r="B333" t="str">
            <v/>
          </cell>
          <cell r="C333" t="str">
            <v/>
          </cell>
          <cell r="D333" t="str">
            <v/>
          </cell>
          <cell r="E333" t="e">
            <v>#VALUE!</v>
          </cell>
          <cell r="F333" t="e">
            <v>#VALUE!</v>
          </cell>
          <cell r="G333" t="str">
            <v/>
          </cell>
          <cell r="H333" t="str">
            <v/>
          </cell>
        </row>
        <row r="334">
          <cell r="A334" t="str">
            <v/>
          </cell>
          <cell r="B334" t="str">
            <v/>
          </cell>
          <cell r="C334" t="str">
            <v/>
          </cell>
          <cell r="D334" t="str">
            <v/>
          </cell>
          <cell r="E334" t="e">
            <v>#VALUE!</v>
          </cell>
          <cell r="F334" t="e">
            <v>#VALUE!</v>
          </cell>
          <cell r="G334" t="str">
            <v/>
          </cell>
          <cell r="H334" t="str">
            <v/>
          </cell>
        </row>
        <row r="335">
          <cell r="A335" t="str">
            <v/>
          </cell>
          <cell r="B335" t="str">
            <v/>
          </cell>
          <cell r="C335" t="str">
            <v/>
          </cell>
          <cell r="D335" t="str">
            <v/>
          </cell>
          <cell r="E335" t="e">
            <v>#VALUE!</v>
          </cell>
          <cell r="F335" t="e">
            <v>#VALUE!</v>
          </cell>
          <cell r="G335" t="str">
            <v/>
          </cell>
          <cell r="H335" t="str">
            <v/>
          </cell>
        </row>
        <row r="336">
          <cell r="A336" t="str">
            <v/>
          </cell>
          <cell r="B336" t="str">
            <v/>
          </cell>
          <cell r="C336" t="str">
            <v/>
          </cell>
          <cell r="D336" t="str">
            <v/>
          </cell>
          <cell r="E336" t="e">
            <v>#VALUE!</v>
          </cell>
          <cell r="F336" t="e">
            <v>#VALUE!</v>
          </cell>
          <cell r="G336" t="str">
            <v/>
          </cell>
          <cell r="H336" t="str">
            <v/>
          </cell>
        </row>
        <row r="337">
          <cell r="A337" t="str">
            <v/>
          </cell>
          <cell r="B337" t="str">
            <v/>
          </cell>
          <cell r="C337" t="str">
            <v/>
          </cell>
          <cell r="D337" t="str">
            <v/>
          </cell>
          <cell r="E337" t="e">
            <v>#VALUE!</v>
          </cell>
          <cell r="F337" t="e">
            <v>#VALUE!</v>
          </cell>
          <cell r="G337" t="str">
            <v/>
          </cell>
          <cell r="H337" t="str">
            <v/>
          </cell>
        </row>
        <row r="338">
          <cell r="A338" t="str">
            <v/>
          </cell>
          <cell r="B338" t="str">
            <v/>
          </cell>
          <cell r="C338" t="str">
            <v/>
          </cell>
          <cell r="D338" t="str">
            <v/>
          </cell>
          <cell r="E338" t="e">
            <v>#VALUE!</v>
          </cell>
          <cell r="F338" t="e">
            <v>#VALUE!</v>
          </cell>
          <cell r="G338" t="str">
            <v/>
          </cell>
          <cell r="H338" t="str">
            <v/>
          </cell>
        </row>
        <row r="339">
          <cell r="A339" t="str">
            <v/>
          </cell>
          <cell r="B339" t="str">
            <v/>
          </cell>
          <cell r="C339" t="str">
            <v/>
          </cell>
          <cell r="D339" t="str">
            <v/>
          </cell>
          <cell r="E339" t="e">
            <v>#VALUE!</v>
          </cell>
          <cell r="F339" t="e">
            <v>#VALUE!</v>
          </cell>
          <cell r="G339" t="str">
            <v/>
          </cell>
          <cell r="H339" t="str">
            <v/>
          </cell>
        </row>
        <row r="340">
          <cell r="A340" t="str">
            <v/>
          </cell>
          <cell r="B340" t="str">
            <v/>
          </cell>
          <cell r="C340" t="str">
            <v/>
          </cell>
          <cell r="D340" t="str">
            <v/>
          </cell>
          <cell r="E340" t="e">
            <v>#VALUE!</v>
          </cell>
          <cell r="F340" t="e">
            <v>#VALUE!</v>
          </cell>
          <cell r="G340" t="str">
            <v/>
          </cell>
          <cell r="H340" t="str">
            <v/>
          </cell>
        </row>
        <row r="341">
          <cell r="A341" t="str">
            <v/>
          </cell>
          <cell r="B341" t="str">
            <v/>
          </cell>
          <cell r="C341" t="str">
            <v/>
          </cell>
          <cell r="D341" t="str">
            <v/>
          </cell>
          <cell r="E341" t="e">
            <v>#VALUE!</v>
          </cell>
          <cell r="F341" t="e">
            <v>#VALUE!</v>
          </cell>
          <cell r="G341" t="str">
            <v/>
          </cell>
          <cell r="H341" t="str">
            <v/>
          </cell>
        </row>
        <row r="342">
          <cell r="A342" t="str">
            <v/>
          </cell>
          <cell r="B342" t="str">
            <v/>
          </cell>
          <cell r="C342" t="str">
            <v/>
          </cell>
          <cell r="D342" t="str">
            <v/>
          </cell>
          <cell r="E342" t="e">
            <v>#VALUE!</v>
          </cell>
          <cell r="F342" t="e">
            <v>#VALUE!</v>
          </cell>
          <cell r="G342" t="str">
            <v/>
          </cell>
          <cell r="H342" t="str">
            <v/>
          </cell>
        </row>
        <row r="343">
          <cell r="A343" t="str">
            <v/>
          </cell>
          <cell r="B343" t="str">
            <v/>
          </cell>
          <cell r="C343" t="str">
            <v/>
          </cell>
          <cell r="D343" t="str">
            <v/>
          </cell>
          <cell r="E343" t="e">
            <v>#VALUE!</v>
          </cell>
          <cell r="F343" t="e">
            <v>#VALUE!</v>
          </cell>
          <cell r="G343" t="str">
            <v/>
          </cell>
          <cell r="H343" t="str">
            <v/>
          </cell>
        </row>
        <row r="344">
          <cell r="A344" t="str">
            <v/>
          </cell>
          <cell r="B344" t="str">
            <v/>
          </cell>
          <cell r="C344" t="str">
            <v/>
          </cell>
          <cell r="D344" t="str">
            <v/>
          </cell>
          <cell r="E344" t="e">
            <v>#VALUE!</v>
          </cell>
          <cell r="F344" t="e">
            <v>#VALUE!</v>
          </cell>
          <cell r="G344" t="str">
            <v/>
          </cell>
          <cell r="H344" t="str">
            <v/>
          </cell>
        </row>
        <row r="345">
          <cell r="A345" t="str">
            <v/>
          </cell>
          <cell r="B345" t="str">
            <v/>
          </cell>
          <cell r="C345" t="str">
            <v/>
          </cell>
          <cell r="D345" t="str">
            <v/>
          </cell>
          <cell r="E345" t="e">
            <v>#VALUE!</v>
          </cell>
          <cell r="F345" t="e">
            <v>#VALUE!</v>
          </cell>
          <cell r="G345" t="str">
            <v/>
          </cell>
          <cell r="H345" t="str">
            <v/>
          </cell>
        </row>
        <row r="346">
          <cell r="A346" t="str">
            <v/>
          </cell>
          <cell r="B346" t="str">
            <v/>
          </cell>
          <cell r="C346" t="str">
            <v/>
          </cell>
          <cell r="D346" t="str">
            <v/>
          </cell>
          <cell r="E346" t="e">
            <v>#VALUE!</v>
          </cell>
          <cell r="F346" t="e">
            <v>#VALUE!</v>
          </cell>
          <cell r="G346" t="str">
            <v/>
          </cell>
          <cell r="H346" t="str">
            <v/>
          </cell>
        </row>
        <row r="347">
          <cell r="A347" t="str">
            <v/>
          </cell>
          <cell r="B347" t="str">
            <v/>
          </cell>
          <cell r="C347" t="str">
            <v/>
          </cell>
          <cell r="D347" t="str">
            <v/>
          </cell>
          <cell r="E347" t="e">
            <v>#VALUE!</v>
          </cell>
          <cell r="F347" t="e">
            <v>#VALUE!</v>
          </cell>
          <cell r="G347" t="str">
            <v/>
          </cell>
          <cell r="H347" t="str">
            <v/>
          </cell>
        </row>
        <row r="348">
          <cell r="A348" t="str">
            <v/>
          </cell>
          <cell r="B348" t="str">
            <v/>
          </cell>
          <cell r="C348" t="str">
            <v/>
          </cell>
          <cell r="D348" t="str">
            <v/>
          </cell>
          <cell r="E348" t="e">
            <v>#VALUE!</v>
          </cell>
          <cell r="F348" t="e">
            <v>#VALUE!</v>
          </cell>
          <cell r="G348" t="str">
            <v/>
          </cell>
          <cell r="H348" t="str">
            <v/>
          </cell>
        </row>
        <row r="349">
          <cell r="A349" t="str">
            <v/>
          </cell>
          <cell r="B349" t="str">
            <v/>
          </cell>
          <cell r="C349" t="str">
            <v/>
          </cell>
          <cell r="D349" t="str">
            <v/>
          </cell>
          <cell r="E349" t="e">
            <v>#VALUE!</v>
          </cell>
          <cell r="F349" t="e">
            <v>#VALUE!</v>
          </cell>
          <cell r="G349" t="str">
            <v/>
          </cell>
          <cell r="H349" t="str">
            <v/>
          </cell>
        </row>
        <row r="350">
          <cell r="A350" t="str">
            <v/>
          </cell>
          <cell r="B350" t="str">
            <v/>
          </cell>
          <cell r="C350" t="str">
            <v/>
          </cell>
          <cell r="D350" t="str">
            <v/>
          </cell>
          <cell r="E350" t="e">
            <v>#VALUE!</v>
          </cell>
          <cell r="F350" t="e">
            <v>#VALUE!</v>
          </cell>
          <cell r="G350" t="str">
            <v/>
          </cell>
          <cell r="H350" t="str">
            <v/>
          </cell>
        </row>
        <row r="351">
          <cell r="A351" t="str">
            <v/>
          </cell>
          <cell r="B351" t="str">
            <v/>
          </cell>
          <cell r="C351" t="str">
            <v/>
          </cell>
          <cell r="D351" t="str">
            <v/>
          </cell>
          <cell r="E351" t="e">
            <v>#VALUE!</v>
          </cell>
          <cell r="F351" t="e">
            <v>#VALUE!</v>
          </cell>
          <cell r="G351" t="str">
            <v/>
          </cell>
          <cell r="H351" t="str">
            <v/>
          </cell>
        </row>
        <row r="352">
          <cell r="A352" t="str">
            <v/>
          </cell>
          <cell r="B352" t="str">
            <v/>
          </cell>
          <cell r="C352" t="str">
            <v/>
          </cell>
          <cell r="D352" t="str">
            <v/>
          </cell>
          <cell r="E352" t="e">
            <v>#VALUE!</v>
          </cell>
          <cell r="F352" t="e">
            <v>#VALUE!</v>
          </cell>
          <cell r="G352" t="str">
            <v/>
          </cell>
          <cell r="H352" t="str">
            <v/>
          </cell>
        </row>
        <row r="353">
          <cell r="A353" t="str">
            <v/>
          </cell>
          <cell r="B353" t="str">
            <v/>
          </cell>
          <cell r="C353" t="str">
            <v/>
          </cell>
          <cell r="D353" t="str">
            <v/>
          </cell>
          <cell r="E353" t="e">
            <v>#VALUE!</v>
          </cell>
          <cell r="F353" t="e">
            <v>#VALUE!</v>
          </cell>
          <cell r="G353" t="str">
            <v/>
          </cell>
          <cell r="H353" t="str">
            <v/>
          </cell>
        </row>
        <row r="354">
          <cell r="A354" t="str">
            <v/>
          </cell>
          <cell r="B354" t="str">
            <v/>
          </cell>
          <cell r="C354" t="str">
            <v/>
          </cell>
          <cell r="D354" t="str">
            <v/>
          </cell>
          <cell r="E354" t="e">
            <v>#VALUE!</v>
          </cell>
          <cell r="F354" t="e">
            <v>#VALUE!</v>
          </cell>
          <cell r="G354" t="str">
            <v/>
          </cell>
          <cell r="H354" t="str">
            <v/>
          </cell>
        </row>
        <row r="355">
          <cell r="A355" t="str">
            <v/>
          </cell>
          <cell r="B355" t="str">
            <v/>
          </cell>
          <cell r="C355" t="str">
            <v/>
          </cell>
          <cell r="D355" t="str">
            <v/>
          </cell>
          <cell r="E355" t="e">
            <v>#VALUE!</v>
          </cell>
          <cell r="F355" t="e">
            <v>#VALUE!</v>
          </cell>
          <cell r="G355" t="str">
            <v/>
          </cell>
          <cell r="H355" t="str">
            <v/>
          </cell>
        </row>
        <row r="356">
          <cell r="A356" t="str">
            <v/>
          </cell>
          <cell r="B356" t="str">
            <v/>
          </cell>
          <cell r="C356" t="str">
            <v/>
          </cell>
          <cell r="D356" t="str">
            <v/>
          </cell>
          <cell r="E356" t="e">
            <v>#VALUE!</v>
          </cell>
          <cell r="F356" t="e">
            <v>#VALUE!</v>
          </cell>
          <cell r="G356" t="str">
            <v/>
          </cell>
          <cell r="H356" t="str">
            <v/>
          </cell>
        </row>
        <row r="357">
          <cell r="A357" t="str">
            <v/>
          </cell>
          <cell r="B357" t="str">
            <v/>
          </cell>
          <cell r="C357" t="str">
            <v/>
          </cell>
          <cell r="D357" t="str">
            <v/>
          </cell>
          <cell r="E357" t="e">
            <v>#VALUE!</v>
          </cell>
          <cell r="F357" t="e">
            <v>#VALUE!</v>
          </cell>
          <cell r="G357" t="str">
            <v/>
          </cell>
          <cell r="H357" t="str">
            <v/>
          </cell>
        </row>
        <row r="358">
          <cell r="A358" t="str">
            <v/>
          </cell>
          <cell r="B358" t="str">
            <v/>
          </cell>
          <cell r="C358" t="str">
            <v/>
          </cell>
          <cell r="D358" t="str">
            <v/>
          </cell>
          <cell r="E358" t="e">
            <v>#VALUE!</v>
          </cell>
          <cell r="F358" t="e">
            <v>#VALUE!</v>
          </cell>
          <cell r="G358" t="str">
            <v/>
          </cell>
          <cell r="H358" t="str">
            <v/>
          </cell>
        </row>
        <row r="359">
          <cell r="A359" t="str">
            <v/>
          </cell>
          <cell r="B359" t="str">
            <v/>
          </cell>
          <cell r="C359" t="str">
            <v/>
          </cell>
          <cell r="D359" t="str">
            <v/>
          </cell>
          <cell r="E359" t="e">
            <v>#VALUE!</v>
          </cell>
          <cell r="F359" t="e">
            <v>#VALUE!</v>
          </cell>
          <cell r="G359" t="str">
            <v/>
          </cell>
          <cell r="H359" t="str">
            <v/>
          </cell>
        </row>
        <row r="360">
          <cell r="A360" t="str">
            <v/>
          </cell>
          <cell r="B360" t="str">
            <v/>
          </cell>
          <cell r="C360" t="str">
            <v/>
          </cell>
          <cell r="D360" t="str">
            <v/>
          </cell>
          <cell r="E360" t="e">
            <v>#VALUE!</v>
          </cell>
          <cell r="F360" t="e">
            <v>#VALUE!</v>
          </cell>
          <cell r="G360" t="str">
            <v/>
          </cell>
          <cell r="H360" t="str">
            <v/>
          </cell>
        </row>
        <row r="361">
          <cell r="A361" t="str">
            <v/>
          </cell>
          <cell r="B361" t="str">
            <v/>
          </cell>
          <cell r="C361" t="str">
            <v/>
          </cell>
          <cell r="D361" t="str">
            <v/>
          </cell>
          <cell r="E361" t="e">
            <v>#VALUE!</v>
          </cell>
          <cell r="F361" t="e">
            <v>#VALUE!</v>
          </cell>
          <cell r="G361" t="str">
            <v/>
          </cell>
          <cell r="H361" t="str">
            <v/>
          </cell>
        </row>
        <row r="362">
          <cell r="A362" t="str">
            <v/>
          </cell>
          <cell r="B362" t="str">
            <v/>
          </cell>
          <cell r="C362" t="str">
            <v/>
          </cell>
          <cell r="D362" t="str">
            <v/>
          </cell>
          <cell r="E362" t="e">
            <v>#VALUE!</v>
          </cell>
          <cell r="F362" t="e">
            <v>#VALUE!</v>
          </cell>
          <cell r="G362" t="str">
            <v/>
          </cell>
          <cell r="H362" t="str">
            <v/>
          </cell>
        </row>
        <row r="363">
          <cell r="A363" t="str">
            <v/>
          </cell>
          <cell r="B363" t="str">
            <v/>
          </cell>
          <cell r="C363" t="str">
            <v/>
          </cell>
          <cell r="D363" t="str">
            <v/>
          </cell>
          <cell r="E363" t="e">
            <v>#VALUE!</v>
          </cell>
          <cell r="F363" t="e">
            <v>#VALUE!</v>
          </cell>
          <cell r="G363" t="str">
            <v/>
          </cell>
          <cell r="H363" t="str">
            <v/>
          </cell>
        </row>
        <row r="364">
          <cell r="A364" t="str">
            <v/>
          </cell>
          <cell r="B364" t="str">
            <v/>
          </cell>
          <cell r="C364" t="str">
            <v/>
          </cell>
          <cell r="D364" t="str">
            <v/>
          </cell>
          <cell r="E364" t="e">
            <v>#VALUE!</v>
          </cell>
          <cell r="F364" t="e">
            <v>#VALUE!</v>
          </cell>
          <cell r="G364" t="str">
            <v/>
          </cell>
          <cell r="H364" t="str">
            <v/>
          </cell>
        </row>
        <row r="365">
          <cell r="A365" t="str">
            <v/>
          </cell>
          <cell r="B365" t="str">
            <v/>
          </cell>
          <cell r="C365" t="str">
            <v/>
          </cell>
          <cell r="D365" t="str">
            <v/>
          </cell>
          <cell r="E365" t="e">
            <v>#VALUE!</v>
          </cell>
          <cell r="F365" t="e">
            <v>#VALUE!</v>
          </cell>
          <cell r="G365" t="str">
            <v/>
          </cell>
          <cell r="H365" t="str">
            <v/>
          </cell>
        </row>
        <row r="366">
          <cell r="A366" t="str">
            <v/>
          </cell>
          <cell r="B366" t="str">
            <v/>
          </cell>
          <cell r="C366" t="str">
            <v/>
          </cell>
          <cell r="D366" t="str">
            <v/>
          </cell>
          <cell r="E366" t="e">
            <v>#VALUE!</v>
          </cell>
          <cell r="F366" t="e">
            <v>#VALUE!</v>
          </cell>
          <cell r="G366" t="str">
            <v/>
          </cell>
          <cell r="H366" t="str">
            <v/>
          </cell>
        </row>
        <row r="367">
          <cell r="A367" t="str">
            <v/>
          </cell>
          <cell r="B367" t="str">
            <v/>
          </cell>
          <cell r="C367" t="str">
            <v/>
          </cell>
          <cell r="D367" t="str">
            <v/>
          </cell>
          <cell r="E367" t="e">
            <v>#VALUE!</v>
          </cell>
          <cell r="F367" t="e">
            <v>#VALUE!</v>
          </cell>
          <cell r="G367" t="str">
            <v/>
          </cell>
          <cell r="H367" t="str">
            <v/>
          </cell>
        </row>
        <row r="368">
          <cell r="A368" t="str">
            <v/>
          </cell>
          <cell r="B368" t="str">
            <v/>
          </cell>
          <cell r="C368" t="str">
            <v/>
          </cell>
          <cell r="D368" t="str">
            <v/>
          </cell>
          <cell r="E368" t="e">
            <v>#VALUE!</v>
          </cell>
          <cell r="F368" t="e">
            <v>#VALUE!</v>
          </cell>
          <cell r="G368" t="str">
            <v/>
          </cell>
          <cell r="H368" t="str">
            <v/>
          </cell>
        </row>
        <row r="369">
          <cell r="A369" t="str">
            <v/>
          </cell>
          <cell r="B369" t="str">
            <v/>
          </cell>
          <cell r="C369" t="str">
            <v/>
          </cell>
          <cell r="D369" t="str">
            <v/>
          </cell>
          <cell r="E369" t="e">
            <v>#VALUE!</v>
          </cell>
          <cell r="F369" t="e">
            <v>#VALUE!</v>
          </cell>
          <cell r="G369" t="str">
            <v/>
          </cell>
          <cell r="H369" t="str">
            <v/>
          </cell>
        </row>
        <row r="370">
          <cell r="A370" t="str">
            <v/>
          </cell>
          <cell r="B370" t="str">
            <v/>
          </cell>
          <cell r="C370" t="str">
            <v/>
          </cell>
          <cell r="D370" t="str">
            <v/>
          </cell>
          <cell r="E370" t="e">
            <v>#VALUE!</v>
          </cell>
          <cell r="F370" t="e">
            <v>#VALUE!</v>
          </cell>
          <cell r="G370" t="str">
            <v/>
          </cell>
          <cell r="H370" t="str">
            <v/>
          </cell>
        </row>
        <row r="371">
          <cell r="A371" t="str">
            <v/>
          </cell>
          <cell r="B371" t="str">
            <v/>
          </cell>
          <cell r="C371" t="str">
            <v/>
          </cell>
          <cell r="D371" t="str">
            <v/>
          </cell>
          <cell r="E371" t="e">
            <v>#VALUE!</v>
          </cell>
          <cell r="F371" t="e">
            <v>#VALUE!</v>
          </cell>
          <cell r="G371" t="str">
            <v/>
          </cell>
          <cell r="H371" t="str">
            <v/>
          </cell>
        </row>
        <row r="372">
          <cell r="A372" t="str">
            <v/>
          </cell>
          <cell r="B372" t="str">
            <v/>
          </cell>
          <cell r="C372" t="str">
            <v/>
          </cell>
          <cell r="D372" t="str">
            <v/>
          </cell>
          <cell r="E372" t="e">
            <v>#VALUE!</v>
          </cell>
          <cell r="F372" t="e">
            <v>#VALUE!</v>
          </cell>
          <cell r="G372" t="str">
            <v/>
          </cell>
          <cell r="H372" t="str">
            <v/>
          </cell>
        </row>
        <row r="373">
          <cell r="A373" t="str">
            <v/>
          </cell>
          <cell r="B373" t="str">
            <v/>
          </cell>
          <cell r="C373" t="str">
            <v/>
          </cell>
          <cell r="D373" t="str">
            <v/>
          </cell>
          <cell r="E373" t="e">
            <v>#VALUE!</v>
          </cell>
          <cell r="F373" t="e">
            <v>#VALUE!</v>
          </cell>
          <cell r="G373" t="str">
            <v/>
          </cell>
          <cell r="H373" t="str">
            <v/>
          </cell>
        </row>
        <row r="374">
          <cell r="A374" t="str">
            <v/>
          </cell>
          <cell r="B374" t="str">
            <v/>
          </cell>
          <cell r="C374" t="str">
            <v/>
          </cell>
          <cell r="D374" t="str">
            <v/>
          </cell>
          <cell r="E374" t="e">
            <v>#VALUE!</v>
          </cell>
          <cell r="F374" t="e">
            <v>#VALUE!</v>
          </cell>
          <cell r="G374" t="str">
            <v/>
          </cell>
          <cell r="H374" t="str">
            <v/>
          </cell>
        </row>
        <row r="375">
          <cell r="A375" t="str">
            <v/>
          </cell>
          <cell r="B375" t="str">
            <v/>
          </cell>
          <cell r="C375" t="str">
            <v/>
          </cell>
          <cell r="D375" t="str">
            <v/>
          </cell>
          <cell r="E375" t="e">
            <v>#VALUE!</v>
          </cell>
          <cell r="F375" t="e">
            <v>#VALUE!</v>
          </cell>
          <cell r="G375" t="str">
            <v/>
          </cell>
          <cell r="H375" t="str">
            <v/>
          </cell>
        </row>
        <row r="376">
          <cell r="A376" t="str">
            <v/>
          </cell>
          <cell r="B376" t="str">
            <v/>
          </cell>
          <cell r="C376" t="str">
            <v/>
          </cell>
          <cell r="D376" t="str">
            <v/>
          </cell>
          <cell r="E376" t="e">
            <v>#VALUE!</v>
          </cell>
          <cell r="F376" t="e">
            <v>#VALUE!</v>
          </cell>
          <cell r="G376" t="str">
            <v/>
          </cell>
          <cell r="H376" t="str">
            <v/>
          </cell>
        </row>
        <row r="377">
          <cell r="A377" t="str">
            <v/>
          </cell>
          <cell r="B377" t="str">
            <v/>
          </cell>
          <cell r="C377" t="str">
            <v/>
          </cell>
          <cell r="D377" t="str">
            <v/>
          </cell>
          <cell r="E377" t="e">
            <v>#VALUE!</v>
          </cell>
          <cell r="F377" t="e">
            <v>#VALUE!</v>
          </cell>
          <cell r="G377" t="str">
            <v/>
          </cell>
          <cell r="H377" t="str">
            <v/>
          </cell>
        </row>
      </sheetData>
      <sheetData sheetId="27"/>
      <sheetData sheetId="28"/>
      <sheetData sheetId="29"/>
      <sheetData sheetId="30"/>
      <sheetData sheetId="31"/>
      <sheetData sheetId="32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USCARV"/>
      <sheetName val="BUSCARH"/>
      <sheetName val="FACTURA (2)"/>
      <sheetName val="HERRAMIENTAS"/>
      <sheetName val="FERRETERIA"/>
      <sheetName val="CITRICOS 1999"/>
      <sheetName val="CITRICOS 2000"/>
      <sheetName val="CITRICOS 2001"/>
      <sheetName val="CONSOLIDADO CITRICOS"/>
      <sheetName val="PRESUPUESTO"/>
      <sheetName val="FECHAS ESPECIALES(3)"/>
      <sheetName val="REGISTRO DE NOTAS"/>
      <sheetName val="REGISTRO DE NOTAS (2)"/>
      <sheetName val="Demostraciones"/>
      <sheetName val="INDUSTRIA EL OSITO LTDA"/>
      <sheetName val="INDUSTRIA EL OSITO LTDA (2)"/>
      <sheetName val="CONTROL DE VENDEDORES"/>
      <sheetName val="CONTROL DE VENDEDORES (2)"/>
      <sheetName val="FINCA LA PONDEROSA"/>
      <sheetName val="FINCA LA PONDEROSA(2)"/>
      <sheetName val="NOMINA"/>
      <sheetName val="ALMACEN XYZ"/>
      <sheetName val="ALMACEN XYZ (2)"/>
      <sheetName val="ALMACEN XY"/>
      <sheetName val="ALMACEN XY (2)"/>
      <sheetName val="VIAJES SECRETOS"/>
      <sheetName val="VIAJES SECRETOS (2)"/>
      <sheetName val="FECHAS ESPECIALES (2)"/>
      <sheetName val="HOTEL"/>
      <sheetName val="FACTURACION"/>
      <sheetName val="VENTAS ESPECIALES"/>
      <sheetName val="FACTURACION1"/>
      <sheetName val="FACTURACION1 "/>
      <sheetName val="ARTICULOS"/>
      <sheetName val="ALMACEN EL REMIENDO"/>
      <sheetName val="Ref Combinadas"/>
      <sheetName val="Factura"/>
      <sheetName val="Preguntas TD"/>
      <sheetName val="Tabla dinamica"/>
      <sheetName val="Resumen de escenario"/>
      <sheetName val="Hoja1"/>
      <sheetName val="Ventas"/>
      <sheetName val="Tabla de Datos"/>
      <sheetName val="Personal"/>
      <sheetName val="ARTICULOS (2)"/>
      <sheetName val="Escenario"/>
    </sheetNames>
    <sheetDataSet>
      <sheetData sheetId="0"/>
      <sheetData sheetId="1"/>
      <sheetData sheetId="2" refreshError="1"/>
      <sheetData sheetId="3" refreshError="1">
        <row r="2">
          <cell r="D2">
            <v>10000</v>
          </cell>
        </row>
        <row r="3">
          <cell r="D3">
            <v>8000</v>
          </cell>
        </row>
        <row r="4">
          <cell r="D4">
            <v>12000</v>
          </cell>
        </row>
        <row r="5">
          <cell r="D5">
            <v>15000</v>
          </cell>
        </row>
        <row r="6">
          <cell r="D6">
            <v>9000</v>
          </cell>
        </row>
      </sheetData>
      <sheetData sheetId="4"/>
      <sheetData sheetId="5"/>
      <sheetData sheetId="6"/>
      <sheetData sheetId="7"/>
      <sheetData sheetId="8"/>
      <sheetData sheetId="9" refreshError="1">
        <row r="12">
          <cell r="C12" t="str">
            <v>Trim1</v>
          </cell>
          <cell r="D12" t="str">
            <v>Trim2</v>
          </cell>
          <cell r="E12" t="str">
            <v>Trim3</v>
          </cell>
          <cell r="F12" t="str">
            <v>Trim4</v>
          </cell>
          <cell r="G12" t="str">
            <v>Total</v>
          </cell>
        </row>
        <row r="13">
          <cell r="B13" t="str">
            <v>Total Ingresos</v>
          </cell>
          <cell r="C13">
            <v>99122</v>
          </cell>
          <cell r="D13">
            <v>100622</v>
          </cell>
          <cell r="E13">
            <v>102122</v>
          </cell>
          <cell r="F13">
            <v>103622</v>
          </cell>
        </row>
        <row r="14">
          <cell r="B14" t="str">
            <v>Costos de Mcias Vendidas</v>
          </cell>
          <cell r="C14">
            <v>58471</v>
          </cell>
          <cell r="D14">
            <v>59001</v>
          </cell>
          <cell r="E14">
            <v>59531</v>
          </cell>
          <cell r="F14">
            <v>60061</v>
          </cell>
        </row>
        <row r="15">
          <cell r="B15" t="str">
            <v>Beneficio Bruto</v>
          </cell>
          <cell r="C15">
            <v>40651</v>
          </cell>
          <cell r="D15">
            <v>41621</v>
          </cell>
          <cell r="E15">
            <v>42591</v>
          </cell>
          <cell r="F15">
            <v>43561</v>
          </cell>
        </row>
        <row r="16">
          <cell r="B16" t="str">
            <v>Gastos</v>
          </cell>
          <cell r="C16">
            <v>33398</v>
          </cell>
          <cell r="D16">
            <v>33605</v>
          </cell>
          <cell r="E16">
            <v>33812</v>
          </cell>
          <cell r="F16">
            <v>34019</v>
          </cell>
        </row>
        <row r="17">
          <cell r="B17" t="str">
            <v>Utilidad</v>
          </cell>
          <cell r="C17">
            <v>7253</v>
          </cell>
          <cell r="D17">
            <v>8016</v>
          </cell>
          <cell r="E17">
            <v>8779</v>
          </cell>
          <cell r="F17">
            <v>9542</v>
          </cell>
        </row>
      </sheetData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FECHAS"/>
      <sheetName val="Flores"/>
      <sheetName val="Almacen el Remiendo"/>
      <sheetName val="REF COMBINADAS"/>
      <sheetName val="SUBTOTALES"/>
      <sheetName val="ROTULOS"/>
      <sheetName val="Encuesta"/>
      <sheetName val="Ventas Especiales"/>
      <sheetName val="Almacen XYZ"/>
      <sheetName val="Facturación"/>
      <sheetName val="Fórmulas"/>
      <sheetName val="Gráfico1"/>
      <sheetName val="NOTAS validacion"/>
      <sheetName val="buscar objetivo"/>
      <sheetName val="escenarios"/>
      <sheetName val="Resumen de escenario"/>
      <sheetName val="Escenarios 1"/>
      <sheetName val="Escenarios 2"/>
      <sheetName val="Ejercicio Escenarios"/>
      <sheetName val="T.D. Vtas.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>
        <row r="9">
          <cell r="D9">
            <v>32500000</v>
          </cell>
          <cell r="E9">
            <v>26500000</v>
          </cell>
        </row>
        <row r="10">
          <cell r="D10">
            <v>28500000</v>
          </cell>
          <cell r="E10">
            <v>23000000</v>
          </cell>
        </row>
        <row r="11">
          <cell r="C11">
            <v>13000000</v>
          </cell>
          <cell r="D11">
            <v>25000000</v>
          </cell>
          <cell r="E11">
            <v>21000000</v>
          </cell>
        </row>
      </sheetData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uscarV"/>
      <sheetName val="BuscarH"/>
      <sheetName val="BuscarH (2)"/>
      <sheetName val="Flores"/>
      <sheetName val="Factura Citricos"/>
      <sheetName val="Escenarios"/>
      <sheetName val="Hoja1"/>
      <sheetName val="Hoja2"/>
      <sheetName val="Hoja3"/>
    </sheetNames>
    <sheetDataSet>
      <sheetData sheetId="0" refreshError="1"/>
      <sheetData sheetId="1" refreshError="1"/>
      <sheetData sheetId="2" refreshError="1"/>
      <sheetData sheetId="3">
        <row r="16">
          <cell r="B16" t="str">
            <v>CODIGO FLOR</v>
          </cell>
          <cell r="C16" t="str">
            <v>CLASE</v>
          </cell>
          <cell r="D16" t="str">
            <v>VR. CAJA</v>
          </cell>
        </row>
        <row r="17">
          <cell r="B17">
            <v>1</v>
          </cell>
          <cell r="C17" t="str">
            <v>ROSA</v>
          </cell>
          <cell r="D17">
            <v>15000</v>
          </cell>
        </row>
        <row r="18">
          <cell r="B18">
            <v>2</v>
          </cell>
          <cell r="C18" t="str">
            <v>CLAVEL</v>
          </cell>
          <cell r="D18">
            <v>23000</v>
          </cell>
        </row>
        <row r="19">
          <cell r="B19">
            <v>3</v>
          </cell>
          <cell r="C19" t="str">
            <v>CRISANTEMO</v>
          </cell>
          <cell r="D19">
            <v>22000</v>
          </cell>
        </row>
        <row r="20">
          <cell r="B20">
            <v>4</v>
          </cell>
          <cell r="C20" t="str">
            <v>ORQUIDEA</v>
          </cell>
          <cell r="D20">
            <v>30000</v>
          </cell>
        </row>
        <row r="24">
          <cell r="B24" t="str">
            <v>CODIGO DESTINO</v>
          </cell>
          <cell r="C24">
            <v>11</v>
          </cell>
          <cell r="D24">
            <v>12</v>
          </cell>
          <cell r="E24">
            <v>13</v>
          </cell>
        </row>
        <row r="25">
          <cell r="B25" t="str">
            <v>DESTINO FLOR</v>
          </cell>
          <cell r="C25" t="str">
            <v>USA</v>
          </cell>
          <cell r="D25" t="str">
            <v>EUROPA</v>
          </cell>
          <cell r="E25" t="str">
            <v>ASIA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Factura 1"/>
      <sheetName val="Factura 2 "/>
      <sheetName val="Factura 3"/>
      <sheetName val="BUSCARV"/>
      <sheetName val="BUSCARH"/>
      <sheetName val="FACTURA"/>
      <sheetName val="HERRAMIENTAS"/>
      <sheetName val="FERRETERIA"/>
      <sheetName val="Buscar objetivo"/>
      <sheetName val="CITRICOS 1999"/>
      <sheetName val="CITRICOS 2000"/>
      <sheetName val="CITRICOS 2001"/>
      <sheetName val="CONSOLIDADO DEPORTES"/>
      <sheetName val="Tabla de amortización"/>
      <sheetName val="Instrucciones"/>
      <sheetName val="Hoja Final 1"/>
      <sheetName val="Ventas"/>
      <sheetName val="Personal"/>
      <sheetName val="Gastos"/>
      <sheetName val="Cursos"/>
      <sheetName val="Ejemplo Solver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>
        <row r="1">
          <cell r="A1" t="str">
            <v>Calculadora de préstamos</v>
          </cell>
        </row>
        <row r="5">
          <cell r="B5" t="str">
            <v>Escriba los valores</v>
          </cell>
          <cell r="F5" t="str">
            <v>Resumen del préstamo</v>
          </cell>
        </row>
        <row r="6">
          <cell r="C6" t="str">
            <v>Importe del préstamo</v>
          </cell>
          <cell r="G6" t="str">
            <v>Pago programado</v>
          </cell>
          <cell r="H6" t="str">
            <v/>
          </cell>
        </row>
        <row r="7">
          <cell r="C7" t="str">
            <v>Interés anual</v>
          </cell>
          <cell r="G7" t="str">
            <v>Número de pagos programados</v>
          </cell>
          <cell r="H7" t="str">
            <v/>
          </cell>
        </row>
        <row r="8">
          <cell r="C8" t="str">
            <v>Período del préstamo en años</v>
          </cell>
          <cell r="G8" t="str">
            <v>Número real de pagos</v>
          </cell>
          <cell r="H8" t="str">
            <v/>
          </cell>
        </row>
        <row r="9">
          <cell r="C9" t="str">
            <v>Número de pagos anuales</v>
          </cell>
          <cell r="G9" t="str">
            <v>Total de adelantos</v>
          </cell>
          <cell r="H9" t="str">
            <v/>
          </cell>
        </row>
        <row r="10">
          <cell r="C10" t="str">
            <v>Fecha inicial del préstamo</v>
          </cell>
          <cell r="G10" t="str">
            <v>Interés total</v>
          </cell>
          <cell r="H10" t="str">
            <v/>
          </cell>
        </row>
        <row r="11">
          <cell r="C11" t="str">
            <v>Pagos extra opcionales</v>
          </cell>
        </row>
        <row r="13">
          <cell r="B13" t="str">
            <v>Entidad financiera:</v>
          </cell>
        </row>
        <row r="16">
          <cell r="A16" t="str">
            <v>Pago Nº</v>
          </cell>
          <cell r="B16" t="str">
            <v>Fecha del pago</v>
          </cell>
          <cell r="C16" t="str">
            <v>Saldo inicial</v>
          </cell>
          <cell r="D16" t="str">
            <v>Pago programado</v>
          </cell>
          <cell r="E16" t="str">
            <v>Pago extra</v>
          </cell>
          <cell r="F16" t="str">
            <v>Pago total</v>
          </cell>
          <cell r="G16" t="str">
            <v>Capital</v>
          </cell>
          <cell r="H16" t="str">
            <v>Intereses</v>
          </cell>
          <cell r="I16" t="str">
            <v>Saldo final</v>
          </cell>
        </row>
        <row r="18">
          <cell r="A18" t="str">
            <v/>
          </cell>
          <cell r="B18" t="str">
            <v/>
          </cell>
          <cell r="C18" t="str">
            <v/>
          </cell>
          <cell r="D18" t="str">
            <v/>
          </cell>
          <cell r="E18" t="e">
            <v>#VALUE!</v>
          </cell>
          <cell r="F18" t="e">
            <v>#VALUE!</v>
          </cell>
          <cell r="G18" t="str">
            <v/>
          </cell>
          <cell r="H18" t="str">
            <v/>
          </cell>
          <cell r="I18" t="e">
            <v>#VALUE!</v>
          </cell>
        </row>
        <row r="19">
          <cell r="A19" t="str">
            <v/>
          </cell>
          <cell r="B19" t="str">
            <v/>
          </cell>
          <cell r="C19" t="str">
            <v/>
          </cell>
          <cell r="D19" t="str">
            <v/>
          </cell>
          <cell r="E19" t="e">
            <v>#VALUE!</v>
          </cell>
          <cell r="F19" t="e">
            <v>#VALUE!</v>
          </cell>
          <cell r="G19" t="str">
            <v/>
          </cell>
          <cell r="H19" t="str">
            <v/>
          </cell>
          <cell r="I19" t="e">
            <v>#VALUE!</v>
          </cell>
        </row>
        <row r="20">
          <cell r="A20" t="str">
            <v/>
          </cell>
          <cell r="B20" t="str">
            <v/>
          </cell>
          <cell r="C20" t="str">
            <v/>
          </cell>
          <cell r="D20" t="str">
            <v/>
          </cell>
          <cell r="E20" t="e">
            <v>#VALUE!</v>
          </cell>
          <cell r="F20" t="e">
            <v>#VALUE!</v>
          </cell>
          <cell r="G20" t="str">
            <v/>
          </cell>
          <cell r="H20" t="str">
            <v/>
          </cell>
          <cell r="I20" t="e">
            <v>#VALUE!</v>
          </cell>
        </row>
        <row r="21">
          <cell r="A21" t="str">
            <v/>
          </cell>
          <cell r="B21" t="str">
            <v/>
          </cell>
          <cell r="C21" t="str">
            <v/>
          </cell>
          <cell r="D21" t="str">
            <v/>
          </cell>
          <cell r="E21" t="e">
            <v>#VALUE!</v>
          </cell>
          <cell r="F21" t="e">
            <v>#VALUE!</v>
          </cell>
          <cell r="G21" t="str">
            <v/>
          </cell>
          <cell r="H21" t="str">
            <v/>
          </cell>
          <cell r="I21" t="e">
            <v>#VALUE!</v>
          </cell>
        </row>
        <row r="22">
          <cell r="A22" t="str">
            <v/>
          </cell>
          <cell r="B22" t="str">
            <v/>
          </cell>
          <cell r="C22" t="str">
            <v/>
          </cell>
          <cell r="D22" t="str">
            <v/>
          </cell>
          <cell r="E22" t="e">
            <v>#VALUE!</v>
          </cell>
          <cell r="F22" t="e">
            <v>#VALUE!</v>
          </cell>
          <cell r="G22" t="str">
            <v/>
          </cell>
          <cell r="H22" t="str">
            <v/>
          </cell>
          <cell r="I22" t="e">
            <v>#VALUE!</v>
          </cell>
        </row>
        <row r="23">
          <cell r="A23" t="str">
            <v/>
          </cell>
          <cell r="B23" t="str">
            <v/>
          </cell>
          <cell r="C23" t="str">
            <v/>
          </cell>
          <cell r="D23" t="str">
            <v/>
          </cell>
          <cell r="E23" t="e">
            <v>#VALUE!</v>
          </cell>
          <cell r="F23" t="e">
            <v>#VALUE!</v>
          </cell>
          <cell r="G23" t="str">
            <v/>
          </cell>
          <cell r="H23" t="str">
            <v/>
          </cell>
          <cell r="I23" t="e">
            <v>#VALUE!</v>
          </cell>
        </row>
        <row r="24">
          <cell r="A24" t="str">
            <v/>
          </cell>
          <cell r="B24" t="str">
            <v/>
          </cell>
          <cell r="C24" t="str">
            <v/>
          </cell>
          <cell r="D24" t="str">
            <v/>
          </cell>
          <cell r="E24" t="e">
            <v>#VALUE!</v>
          </cell>
          <cell r="F24" t="e">
            <v>#VALUE!</v>
          </cell>
          <cell r="G24" t="str">
            <v/>
          </cell>
          <cell r="H24" t="str">
            <v/>
          </cell>
          <cell r="I24" t="e">
            <v>#VALUE!</v>
          </cell>
        </row>
        <row r="25">
          <cell r="A25" t="str">
            <v/>
          </cell>
          <cell r="B25" t="str">
            <v/>
          </cell>
          <cell r="C25" t="str">
            <v/>
          </cell>
          <cell r="D25" t="str">
            <v/>
          </cell>
          <cell r="E25" t="e">
            <v>#VALUE!</v>
          </cell>
          <cell r="F25" t="e">
            <v>#VALUE!</v>
          </cell>
          <cell r="G25" t="str">
            <v/>
          </cell>
          <cell r="H25" t="str">
            <v/>
          </cell>
          <cell r="I25" t="e">
            <v>#VALUE!</v>
          </cell>
        </row>
        <row r="26">
          <cell r="A26" t="str">
            <v/>
          </cell>
          <cell r="B26" t="str">
            <v/>
          </cell>
          <cell r="C26" t="str">
            <v/>
          </cell>
          <cell r="D26" t="str">
            <v/>
          </cell>
          <cell r="E26" t="e">
            <v>#VALUE!</v>
          </cell>
          <cell r="F26" t="e">
            <v>#VALUE!</v>
          </cell>
          <cell r="G26" t="str">
            <v/>
          </cell>
          <cell r="H26" t="str">
            <v/>
          </cell>
          <cell r="I26" t="e">
            <v>#VALUE!</v>
          </cell>
        </row>
        <row r="27">
          <cell r="A27" t="str">
            <v/>
          </cell>
          <cell r="B27" t="str">
            <v/>
          </cell>
          <cell r="C27" t="str">
            <v/>
          </cell>
          <cell r="D27" t="str">
            <v/>
          </cell>
          <cell r="E27" t="e">
            <v>#VALUE!</v>
          </cell>
          <cell r="F27" t="e">
            <v>#VALUE!</v>
          </cell>
          <cell r="G27" t="str">
            <v/>
          </cell>
          <cell r="H27" t="str">
            <v/>
          </cell>
          <cell r="I27" t="e">
            <v>#VALUE!</v>
          </cell>
        </row>
        <row r="28">
          <cell r="A28" t="str">
            <v/>
          </cell>
          <cell r="B28" t="str">
            <v/>
          </cell>
          <cell r="C28" t="str">
            <v/>
          </cell>
          <cell r="D28" t="str">
            <v/>
          </cell>
          <cell r="E28" t="e">
            <v>#VALUE!</v>
          </cell>
          <cell r="F28" t="e">
            <v>#VALUE!</v>
          </cell>
          <cell r="G28" t="str">
            <v/>
          </cell>
          <cell r="H28" t="str">
            <v/>
          </cell>
          <cell r="I28" t="e">
            <v>#VALUE!</v>
          </cell>
        </row>
        <row r="29">
          <cell r="A29" t="str">
            <v/>
          </cell>
          <cell r="B29" t="str">
            <v/>
          </cell>
          <cell r="C29" t="str">
            <v/>
          </cell>
          <cell r="D29" t="str">
            <v/>
          </cell>
          <cell r="E29" t="e">
            <v>#VALUE!</v>
          </cell>
          <cell r="F29" t="e">
            <v>#VALUE!</v>
          </cell>
          <cell r="G29" t="str">
            <v/>
          </cell>
          <cell r="H29" t="str">
            <v/>
          </cell>
          <cell r="I29" t="e">
            <v>#VALUE!</v>
          </cell>
        </row>
        <row r="30">
          <cell r="A30" t="str">
            <v/>
          </cell>
          <cell r="B30" t="str">
            <v/>
          </cell>
          <cell r="C30" t="str">
            <v/>
          </cell>
          <cell r="D30" t="str">
            <v/>
          </cell>
          <cell r="E30" t="e">
            <v>#VALUE!</v>
          </cell>
          <cell r="F30" t="e">
            <v>#VALUE!</v>
          </cell>
          <cell r="G30" t="str">
            <v/>
          </cell>
          <cell r="H30" t="str">
            <v/>
          </cell>
          <cell r="I30" t="e">
            <v>#VALUE!</v>
          </cell>
        </row>
        <row r="31">
          <cell r="A31" t="str">
            <v/>
          </cell>
          <cell r="B31" t="str">
            <v/>
          </cell>
          <cell r="C31" t="str">
            <v/>
          </cell>
          <cell r="D31" t="str">
            <v/>
          </cell>
          <cell r="E31" t="e">
            <v>#VALUE!</v>
          </cell>
          <cell r="F31" t="e">
            <v>#VALUE!</v>
          </cell>
          <cell r="G31" t="str">
            <v/>
          </cell>
          <cell r="H31" t="str">
            <v/>
          </cell>
          <cell r="I31" t="e">
            <v>#VALUE!</v>
          </cell>
        </row>
        <row r="32">
          <cell r="A32" t="str">
            <v/>
          </cell>
          <cell r="B32" t="str">
            <v/>
          </cell>
          <cell r="C32" t="str">
            <v/>
          </cell>
          <cell r="D32" t="str">
            <v/>
          </cell>
          <cell r="E32" t="e">
            <v>#VALUE!</v>
          </cell>
          <cell r="F32" t="e">
            <v>#VALUE!</v>
          </cell>
          <cell r="G32" t="str">
            <v/>
          </cell>
          <cell r="H32" t="str">
            <v/>
          </cell>
          <cell r="I32" t="e">
            <v>#VALUE!</v>
          </cell>
        </row>
        <row r="33">
          <cell r="A33" t="str">
            <v/>
          </cell>
          <cell r="B33" t="str">
            <v/>
          </cell>
          <cell r="C33" t="str">
            <v/>
          </cell>
          <cell r="D33" t="str">
            <v/>
          </cell>
          <cell r="E33" t="e">
            <v>#VALUE!</v>
          </cell>
          <cell r="F33" t="e">
            <v>#VALUE!</v>
          </cell>
          <cell r="G33" t="str">
            <v/>
          </cell>
          <cell r="H33" t="str">
            <v/>
          </cell>
          <cell r="I33" t="e">
            <v>#VALUE!</v>
          </cell>
        </row>
        <row r="34">
          <cell r="A34" t="str">
            <v/>
          </cell>
          <cell r="B34" t="str">
            <v/>
          </cell>
          <cell r="C34" t="str">
            <v/>
          </cell>
          <cell r="D34" t="str">
            <v/>
          </cell>
          <cell r="E34" t="e">
            <v>#VALUE!</v>
          </cell>
          <cell r="F34" t="e">
            <v>#VALUE!</v>
          </cell>
          <cell r="G34" t="str">
            <v/>
          </cell>
          <cell r="H34" t="str">
            <v/>
          </cell>
          <cell r="I34" t="e">
            <v>#VALUE!</v>
          </cell>
        </row>
        <row r="35">
          <cell r="A35" t="str">
            <v/>
          </cell>
          <cell r="B35" t="str">
            <v/>
          </cell>
          <cell r="C35" t="str">
            <v/>
          </cell>
          <cell r="D35" t="str">
            <v/>
          </cell>
          <cell r="E35" t="e">
            <v>#VALUE!</v>
          </cell>
          <cell r="F35" t="e">
            <v>#VALUE!</v>
          </cell>
          <cell r="G35" t="str">
            <v/>
          </cell>
          <cell r="H35" t="str">
            <v/>
          </cell>
          <cell r="I35" t="e">
            <v>#VALUE!</v>
          </cell>
        </row>
        <row r="36">
          <cell r="A36" t="str">
            <v/>
          </cell>
          <cell r="B36" t="str">
            <v/>
          </cell>
          <cell r="C36" t="str">
            <v/>
          </cell>
          <cell r="D36" t="str">
            <v/>
          </cell>
          <cell r="E36" t="e">
            <v>#VALUE!</v>
          </cell>
          <cell r="F36" t="e">
            <v>#VALUE!</v>
          </cell>
          <cell r="G36" t="str">
            <v/>
          </cell>
          <cell r="H36" t="str">
            <v/>
          </cell>
          <cell r="I36" t="e">
            <v>#VALUE!</v>
          </cell>
        </row>
        <row r="37">
          <cell r="A37" t="str">
            <v/>
          </cell>
          <cell r="B37" t="str">
            <v/>
          </cell>
          <cell r="C37" t="str">
            <v/>
          </cell>
          <cell r="D37" t="str">
            <v/>
          </cell>
          <cell r="E37" t="e">
            <v>#VALUE!</v>
          </cell>
          <cell r="F37" t="e">
            <v>#VALUE!</v>
          </cell>
          <cell r="G37" t="str">
            <v/>
          </cell>
          <cell r="H37" t="str">
            <v/>
          </cell>
          <cell r="I37" t="e">
            <v>#VALUE!</v>
          </cell>
        </row>
        <row r="38">
          <cell r="A38" t="str">
            <v/>
          </cell>
          <cell r="B38" t="str">
            <v/>
          </cell>
          <cell r="C38" t="str">
            <v/>
          </cell>
          <cell r="D38" t="str">
            <v/>
          </cell>
          <cell r="E38" t="e">
            <v>#VALUE!</v>
          </cell>
          <cell r="F38" t="e">
            <v>#VALUE!</v>
          </cell>
          <cell r="G38" t="str">
            <v/>
          </cell>
          <cell r="H38" t="str">
            <v/>
          </cell>
          <cell r="I38" t="e">
            <v>#VALUE!</v>
          </cell>
        </row>
        <row r="39">
          <cell r="A39" t="str">
            <v/>
          </cell>
          <cell r="B39" t="str">
            <v/>
          </cell>
          <cell r="C39" t="str">
            <v/>
          </cell>
          <cell r="D39" t="str">
            <v/>
          </cell>
          <cell r="E39" t="e">
            <v>#VALUE!</v>
          </cell>
          <cell r="F39" t="e">
            <v>#VALUE!</v>
          </cell>
          <cell r="G39" t="str">
            <v/>
          </cell>
          <cell r="H39" t="str">
            <v/>
          </cell>
          <cell r="I39" t="e">
            <v>#VALUE!</v>
          </cell>
        </row>
        <row r="40">
          <cell r="A40" t="str">
            <v/>
          </cell>
          <cell r="B40" t="str">
            <v/>
          </cell>
          <cell r="C40" t="str">
            <v/>
          </cell>
          <cell r="D40" t="str">
            <v/>
          </cell>
          <cell r="E40" t="e">
            <v>#VALUE!</v>
          </cell>
          <cell r="F40" t="e">
            <v>#VALUE!</v>
          </cell>
          <cell r="G40" t="str">
            <v/>
          </cell>
          <cell r="H40" t="str">
            <v/>
          </cell>
          <cell r="I40" t="e">
            <v>#VALUE!</v>
          </cell>
        </row>
        <row r="41">
          <cell r="A41" t="str">
            <v/>
          </cell>
          <cell r="B41" t="str">
            <v/>
          </cell>
          <cell r="C41" t="str">
            <v/>
          </cell>
          <cell r="D41" t="str">
            <v/>
          </cell>
          <cell r="E41" t="e">
            <v>#VALUE!</v>
          </cell>
          <cell r="F41" t="e">
            <v>#VALUE!</v>
          </cell>
          <cell r="G41" t="str">
            <v/>
          </cell>
          <cell r="H41" t="str">
            <v/>
          </cell>
          <cell r="I41" t="e">
            <v>#VALUE!</v>
          </cell>
        </row>
        <row r="42">
          <cell r="A42" t="str">
            <v/>
          </cell>
          <cell r="B42" t="str">
            <v/>
          </cell>
          <cell r="C42" t="str">
            <v/>
          </cell>
          <cell r="D42" t="str">
            <v/>
          </cell>
          <cell r="E42" t="e">
            <v>#VALUE!</v>
          </cell>
          <cell r="F42" t="e">
            <v>#VALUE!</v>
          </cell>
          <cell r="G42" t="str">
            <v/>
          </cell>
          <cell r="H42" t="str">
            <v/>
          </cell>
          <cell r="I42" t="e">
            <v>#VALUE!</v>
          </cell>
        </row>
        <row r="43">
          <cell r="A43" t="str">
            <v/>
          </cell>
          <cell r="B43" t="str">
            <v/>
          </cell>
          <cell r="C43" t="str">
            <v/>
          </cell>
          <cell r="D43" t="str">
            <v/>
          </cell>
          <cell r="E43" t="e">
            <v>#VALUE!</v>
          </cell>
          <cell r="F43" t="e">
            <v>#VALUE!</v>
          </cell>
          <cell r="G43" t="str">
            <v/>
          </cell>
          <cell r="H43" t="str">
            <v/>
          </cell>
          <cell r="I43" t="e">
            <v>#VALUE!</v>
          </cell>
        </row>
        <row r="44">
          <cell r="A44" t="str">
            <v/>
          </cell>
          <cell r="B44" t="str">
            <v/>
          </cell>
          <cell r="C44" t="str">
            <v/>
          </cell>
          <cell r="D44" t="str">
            <v/>
          </cell>
          <cell r="E44" t="e">
            <v>#VALUE!</v>
          </cell>
          <cell r="F44" t="e">
            <v>#VALUE!</v>
          </cell>
          <cell r="G44" t="str">
            <v/>
          </cell>
          <cell r="H44" t="str">
            <v/>
          </cell>
          <cell r="I44" t="e">
            <v>#VALUE!</v>
          </cell>
        </row>
        <row r="45">
          <cell r="A45" t="str">
            <v/>
          </cell>
          <cell r="B45" t="str">
            <v/>
          </cell>
          <cell r="C45" t="str">
            <v/>
          </cell>
          <cell r="D45" t="str">
            <v/>
          </cell>
          <cell r="E45" t="e">
            <v>#VALUE!</v>
          </cell>
          <cell r="F45" t="e">
            <v>#VALUE!</v>
          </cell>
          <cell r="G45" t="str">
            <v/>
          </cell>
          <cell r="H45" t="str">
            <v/>
          </cell>
          <cell r="I45" t="e">
            <v>#VALUE!</v>
          </cell>
        </row>
        <row r="46">
          <cell r="A46" t="str">
            <v/>
          </cell>
          <cell r="B46" t="str">
            <v/>
          </cell>
          <cell r="C46" t="str">
            <v/>
          </cell>
          <cell r="D46" t="str">
            <v/>
          </cell>
          <cell r="E46" t="e">
            <v>#VALUE!</v>
          </cell>
          <cell r="F46" t="e">
            <v>#VALUE!</v>
          </cell>
          <cell r="G46" t="str">
            <v/>
          </cell>
          <cell r="H46" t="str">
            <v/>
          </cell>
          <cell r="I46" t="e">
            <v>#VALUE!</v>
          </cell>
        </row>
        <row r="47">
          <cell r="A47" t="str">
            <v/>
          </cell>
          <cell r="B47" t="str">
            <v/>
          </cell>
          <cell r="C47" t="str">
            <v/>
          </cell>
          <cell r="D47" t="str">
            <v/>
          </cell>
          <cell r="E47" t="e">
            <v>#VALUE!</v>
          </cell>
          <cell r="F47" t="e">
            <v>#VALUE!</v>
          </cell>
          <cell r="G47" t="str">
            <v/>
          </cell>
          <cell r="H47" t="str">
            <v/>
          </cell>
          <cell r="I47" t="e">
            <v>#VALUE!</v>
          </cell>
        </row>
        <row r="48">
          <cell r="A48" t="str">
            <v/>
          </cell>
          <cell r="B48" t="str">
            <v/>
          </cell>
          <cell r="C48" t="str">
            <v/>
          </cell>
          <cell r="D48" t="str">
            <v/>
          </cell>
          <cell r="E48" t="e">
            <v>#VALUE!</v>
          </cell>
          <cell r="F48" t="e">
            <v>#VALUE!</v>
          </cell>
          <cell r="G48" t="str">
            <v/>
          </cell>
          <cell r="H48" t="str">
            <v/>
          </cell>
          <cell r="I48" t="e">
            <v>#VALUE!</v>
          </cell>
        </row>
        <row r="49">
          <cell r="A49" t="str">
            <v/>
          </cell>
          <cell r="B49" t="str">
            <v/>
          </cell>
          <cell r="C49" t="str">
            <v/>
          </cell>
          <cell r="D49" t="str">
            <v/>
          </cell>
          <cell r="E49" t="e">
            <v>#VALUE!</v>
          </cell>
          <cell r="F49" t="e">
            <v>#VALUE!</v>
          </cell>
          <cell r="G49" t="str">
            <v/>
          </cell>
          <cell r="H49" t="str">
            <v/>
          </cell>
          <cell r="I49" t="e">
            <v>#VALUE!</v>
          </cell>
        </row>
        <row r="50">
          <cell r="A50" t="str">
            <v/>
          </cell>
          <cell r="B50" t="str">
            <v/>
          </cell>
          <cell r="C50" t="str">
            <v/>
          </cell>
          <cell r="D50" t="str">
            <v/>
          </cell>
          <cell r="E50" t="e">
            <v>#VALUE!</v>
          </cell>
          <cell r="F50" t="e">
            <v>#VALUE!</v>
          </cell>
          <cell r="G50" t="str">
            <v/>
          </cell>
          <cell r="H50" t="str">
            <v/>
          </cell>
          <cell r="I50" t="e">
            <v>#VALUE!</v>
          </cell>
        </row>
        <row r="51">
          <cell r="A51" t="str">
            <v/>
          </cell>
          <cell r="B51" t="str">
            <v/>
          </cell>
          <cell r="C51" t="str">
            <v/>
          </cell>
          <cell r="D51" t="str">
            <v/>
          </cell>
          <cell r="E51" t="e">
            <v>#VALUE!</v>
          </cell>
          <cell r="F51" t="e">
            <v>#VALUE!</v>
          </cell>
          <cell r="G51" t="str">
            <v/>
          </cell>
          <cell r="H51" t="str">
            <v/>
          </cell>
          <cell r="I51" t="e">
            <v>#VALUE!</v>
          </cell>
        </row>
        <row r="52">
          <cell r="A52" t="str">
            <v/>
          </cell>
          <cell r="B52" t="str">
            <v/>
          </cell>
          <cell r="C52" t="str">
            <v/>
          </cell>
          <cell r="D52" t="str">
            <v/>
          </cell>
          <cell r="E52" t="e">
            <v>#VALUE!</v>
          </cell>
          <cell r="F52" t="e">
            <v>#VALUE!</v>
          </cell>
          <cell r="G52" t="str">
            <v/>
          </cell>
          <cell r="H52" t="str">
            <v/>
          </cell>
          <cell r="I52" t="e">
            <v>#VALUE!</v>
          </cell>
        </row>
        <row r="53">
          <cell r="A53" t="str">
            <v/>
          </cell>
          <cell r="B53" t="str">
            <v/>
          </cell>
          <cell r="C53" t="str">
            <v/>
          </cell>
          <cell r="D53" t="str">
            <v/>
          </cell>
          <cell r="E53" t="e">
            <v>#VALUE!</v>
          </cell>
          <cell r="F53" t="e">
            <v>#VALUE!</v>
          </cell>
          <cell r="G53" t="str">
            <v/>
          </cell>
          <cell r="H53" t="str">
            <v/>
          </cell>
          <cell r="I53" t="e">
            <v>#VALUE!</v>
          </cell>
        </row>
        <row r="54">
          <cell r="A54" t="str">
            <v/>
          </cell>
          <cell r="B54" t="str">
            <v/>
          </cell>
          <cell r="C54" t="str">
            <v/>
          </cell>
          <cell r="D54" t="str">
            <v/>
          </cell>
          <cell r="E54" t="e">
            <v>#VALUE!</v>
          </cell>
          <cell r="F54" t="e">
            <v>#VALUE!</v>
          </cell>
          <cell r="G54" t="str">
            <v/>
          </cell>
          <cell r="H54" t="str">
            <v/>
          </cell>
          <cell r="I54" t="e">
            <v>#VALUE!</v>
          </cell>
        </row>
        <row r="55">
          <cell r="A55" t="str">
            <v/>
          </cell>
          <cell r="B55" t="str">
            <v/>
          </cell>
          <cell r="C55" t="str">
            <v/>
          </cell>
          <cell r="D55" t="str">
            <v/>
          </cell>
          <cell r="E55" t="e">
            <v>#VALUE!</v>
          </cell>
          <cell r="F55" t="e">
            <v>#VALUE!</v>
          </cell>
          <cell r="G55" t="str">
            <v/>
          </cell>
          <cell r="H55" t="str">
            <v/>
          </cell>
          <cell r="I55" t="e">
            <v>#VALUE!</v>
          </cell>
        </row>
        <row r="56">
          <cell r="A56" t="str">
            <v/>
          </cell>
          <cell r="B56" t="str">
            <v/>
          </cell>
          <cell r="C56" t="str">
            <v/>
          </cell>
          <cell r="D56" t="str">
            <v/>
          </cell>
          <cell r="E56" t="e">
            <v>#VALUE!</v>
          </cell>
          <cell r="F56" t="e">
            <v>#VALUE!</v>
          </cell>
          <cell r="G56" t="str">
            <v/>
          </cell>
          <cell r="H56" t="str">
            <v/>
          </cell>
          <cell r="I56" t="e">
            <v>#VALUE!</v>
          </cell>
        </row>
        <row r="57">
          <cell r="A57" t="str">
            <v/>
          </cell>
          <cell r="B57" t="str">
            <v/>
          </cell>
          <cell r="C57" t="str">
            <v/>
          </cell>
          <cell r="D57" t="str">
            <v/>
          </cell>
          <cell r="E57" t="e">
            <v>#VALUE!</v>
          </cell>
          <cell r="F57" t="e">
            <v>#VALUE!</v>
          </cell>
          <cell r="G57" t="str">
            <v/>
          </cell>
          <cell r="H57" t="str">
            <v/>
          </cell>
          <cell r="I57" t="e">
            <v>#VALUE!</v>
          </cell>
        </row>
        <row r="58">
          <cell r="A58" t="str">
            <v/>
          </cell>
          <cell r="B58" t="str">
            <v/>
          </cell>
          <cell r="C58" t="str">
            <v/>
          </cell>
          <cell r="D58" t="str">
            <v/>
          </cell>
          <cell r="E58" t="e">
            <v>#VALUE!</v>
          </cell>
          <cell r="F58" t="e">
            <v>#VALUE!</v>
          </cell>
          <cell r="G58" t="str">
            <v/>
          </cell>
          <cell r="H58" t="str">
            <v/>
          </cell>
          <cell r="I58" t="e">
            <v>#VALUE!</v>
          </cell>
        </row>
        <row r="59">
          <cell r="A59" t="str">
            <v/>
          </cell>
          <cell r="B59" t="str">
            <v/>
          </cell>
          <cell r="C59" t="str">
            <v/>
          </cell>
          <cell r="D59" t="str">
            <v/>
          </cell>
          <cell r="E59" t="e">
            <v>#VALUE!</v>
          </cell>
          <cell r="F59" t="e">
            <v>#VALUE!</v>
          </cell>
          <cell r="G59" t="str">
            <v/>
          </cell>
          <cell r="H59" t="str">
            <v/>
          </cell>
          <cell r="I59" t="e">
            <v>#VALUE!</v>
          </cell>
        </row>
        <row r="60">
          <cell r="A60" t="str">
            <v/>
          </cell>
          <cell r="B60" t="str">
            <v/>
          </cell>
          <cell r="C60" t="str">
            <v/>
          </cell>
          <cell r="D60" t="str">
            <v/>
          </cell>
          <cell r="E60" t="e">
            <v>#VALUE!</v>
          </cell>
          <cell r="F60" t="e">
            <v>#VALUE!</v>
          </cell>
          <cell r="G60" t="str">
            <v/>
          </cell>
          <cell r="H60" t="str">
            <v/>
          </cell>
          <cell r="I60" t="e">
            <v>#VALUE!</v>
          </cell>
        </row>
        <row r="61">
          <cell r="A61" t="str">
            <v/>
          </cell>
          <cell r="B61" t="str">
            <v/>
          </cell>
          <cell r="C61" t="str">
            <v/>
          </cell>
          <cell r="D61" t="str">
            <v/>
          </cell>
          <cell r="E61" t="e">
            <v>#VALUE!</v>
          </cell>
          <cell r="F61" t="e">
            <v>#VALUE!</v>
          </cell>
          <cell r="G61" t="str">
            <v/>
          </cell>
          <cell r="H61" t="str">
            <v/>
          </cell>
          <cell r="I61" t="e">
            <v>#VALUE!</v>
          </cell>
        </row>
        <row r="62">
          <cell r="A62" t="str">
            <v/>
          </cell>
          <cell r="B62" t="str">
            <v/>
          </cell>
          <cell r="C62" t="str">
            <v/>
          </cell>
          <cell r="D62" t="str">
            <v/>
          </cell>
          <cell r="E62" t="e">
            <v>#VALUE!</v>
          </cell>
          <cell r="F62" t="e">
            <v>#VALUE!</v>
          </cell>
          <cell r="G62" t="str">
            <v/>
          </cell>
          <cell r="H62" t="str">
            <v/>
          </cell>
          <cell r="I62" t="e">
            <v>#VALUE!</v>
          </cell>
        </row>
        <row r="63">
          <cell r="A63" t="str">
            <v/>
          </cell>
          <cell r="B63" t="str">
            <v/>
          </cell>
          <cell r="C63" t="str">
            <v/>
          </cell>
          <cell r="D63" t="str">
            <v/>
          </cell>
          <cell r="E63" t="e">
            <v>#VALUE!</v>
          </cell>
          <cell r="F63" t="e">
            <v>#VALUE!</v>
          </cell>
          <cell r="G63" t="str">
            <v/>
          </cell>
          <cell r="H63" t="str">
            <v/>
          </cell>
          <cell r="I63" t="e">
            <v>#VALUE!</v>
          </cell>
        </row>
        <row r="64">
          <cell r="A64" t="str">
            <v/>
          </cell>
          <cell r="B64" t="str">
            <v/>
          </cell>
          <cell r="C64" t="str">
            <v/>
          </cell>
          <cell r="D64" t="str">
            <v/>
          </cell>
          <cell r="E64" t="e">
            <v>#VALUE!</v>
          </cell>
          <cell r="F64" t="e">
            <v>#VALUE!</v>
          </cell>
          <cell r="G64" t="str">
            <v/>
          </cell>
          <cell r="H64" t="str">
            <v/>
          </cell>
          <cell r="I64" t="e">
            <v>#VALUE!</v>
          </cell>
        </row>
        <row r="65">
          <cell r="A65" t="str">
            <v/>
          </cell>
          <cell r="B65" t="str">
            <v/>
          </cell>
          <cell r="C65" t="str">
            <v/>
          </cell>
          <cell r="D65" t="str">
            <v/>
          </cell>
          <cell r="E65" t="e">
            <v>#VALUE!</v>
          </cell>
          <cell r="F65" t="e">
            <v>#VALUE!</v>
          </cell>
          <cell r="G65" t="str">
            <v/>
          </cell>
          <cell r="H65" t="str">
            <v/>
          </cell>
          <cell r="I65" t="e">
            <v>#VALUE!</v>
          </cell>
        </row>
        <row r="66">
          <cell r="A66" t="str">
            <v/>
          </cell>
          <cell r="B66" t="str">
            <v/>
          </cell>
          <cell r="C66" t="str">
            <v/>
          </cell>
          <cell r="D66" t="str">
            <v/>
          </cell>
          <cell r="E66" t="e">
            <v>#VALUE!</v>
          </cell>
          <cell r="F66" t="e">
            <v>#VALUE!</v>
          </cell>
          <cell r="G66" t="str">
            <v/>
          </cell>
          <cell r="H66" t="str">
            <v/>
          </cell>
          <cell r="I66" t="e">
            <v>#VALUE!</v>
          </cell>
        </row>
        <row r="67">
          <cell r="A67" t="str">
            <v/>
          </cell>
          <cell r="B67" t="str">
            <v/>
          </cell>
          <cell r="C67" t="str">
            <v/>
          </cell>
          <cell r="D67" t="str">
            <v/>
          </cell>
          <cell r="E67" t="e">
            <v>#VALUE!</v>
          </cell>
          <cell r="F67" t="e">
            <v>#VALUE!</v>
          </cell>
          <cell r="G67" t="str">
            <v/>
          </cell>
          <cell r="H67" t="str">
            <v/>
          </cell>
          <cell r="I67" t="e">
            <v>#VALUE!</v>
          </cell>
        </row>
        <row r="68">
          <cell r="A68" t="str">
            <v/>
          </cell>
          <cell r="B68" t="str">
            <v/>
          </cell>
          <cell r="C68" t="str">
            <v/>
          </cell>
          <cell r="D68" t="str">
            <v/>
          </cell>
          <cell r="E68" t="e">
            <v>#VALUE!</v>
          </cell>
          <cell r="F68" t="e">
            <v>#VALUE!</v>
          </cell>
          <cell r="G68" t="str">
            <v/>
          </cell>
          <cell r="H68" t="str">
            <v/>
          </cell>
          <cell r="I68" t="e">
            <v>#VALUE!</v>
          </cell>
        </row>
        <row r="69">
          <cell r="A69" t="str">
            <v/>
          </cell>
          <cell r="B69" t="str">
            <v/>
          </cell>
          <cell r="C69" t="str">
            <v/>
          </cell>
          <cell r="D69" t="str">
            <v/>
          </cell>
          <cell r="E69" t="e">
            <v>#VALUE!</v>
          </cell>
          <cell r="F69" t="e">
            <v>#VALUE!</v>
          </cell>
          <cell r="G69" t="str">
            <v/>
          </cell>
          <cell r="H69" t="str">
            <v/>
          </cell>
          <cell r="I69" t="e">
            <v>#VALUE!</v>
          </cell>
        </row>
        <row r="70">
          <cell r="A70" t="str">
            <v/>
          </cell>
          <cell r="B70" t="str">
            <v/>
          </cell>
          <cell r="C70" t="str">
            <v/>
          </cell>
          <cell r="D70" t="str">
            <v/>
          </cell>
          <cell r="E70" t="e">
            <v>#VALUE!</v>
          </cell>
          <cell r="F70" t="e">
            <v>#VALUE!</v>
          </cell>
          <cell r="G70" t="str">
            <v/>
          </cell>
          <cell r="H70" t="str">
            <v/>
          </cell>
          <cell r="I70" t="e">
            <v>#VALUE!</v>
          </cell>
        </row>
        <row r="71">
          <cell r="A71" t="str">
            <v/>
          </cell>
          <cell r="B71" t="str">
            <v/>
          </cell>
          <cell r="C71" t="str">
            <v/>
          </cell>
          <cell r="D71" t="str">
            <v/>
          </cell>
          <cell r="E71" t="e">
            <v>#VALUE!</v>
          </cell>
          <cell r="F71" t="e">
            <v>#VALUE!</v>
          </cell>
          <cell r="G71" t="str">
            <v/>
          </cell>
          <cell r="H71" t="str">
            <v/>
          </cell>
          <cell r="I71" t="e">
            <v>#VALUE!</v>
          </cell>
        </row>
        <row r="72">
          <cell r="A72" t="str">
            <v/>
          </cell>
          <cell r="B72" t="str">
            <v/>
          </cell>
          <cell r="C72" t="str">
            <v/>
          </cell>
          <cell r="D72" t="str">
            <v/>
          </cell>
          <cell r="E72" t="e">
            <v>#VALUE!</v>
          </cell>
          <cell r="F72" t="e">
            <v>#VALUE!</v>
          </cell>
          <cell r="G72" t="str">
            <v/>
          </cell>
          <cell r="H72" t="str">
            <v/>
          </cell>
          <cell r="I72" t="e">
            <v>#VALUE!</v>
          </cell>
        </row>
        <row r="73">
          <cell r="A73" t="str">
            <v/>
          </cell>
          <cell r="B73" t="str">
            <v/>
          </cell>
          <cell r="C73" t="str">
            <v/>
          </cell>
          <cell r="D73" t="str">
            <v/>
          </cell>
          <cell r="E73" t="e">
            <v>#VALUE!</v>
          </cell>
          <cell r="F73" t="e">
            <v>#VALUE!</v>
          </cell>
          <cell r="G73" t="str">
            <v/>
          </cell>
          <cell r="H73" t="str">
            <v/>
          </cell>
          <cell r="I73" t="e">
            <v>#VALUE!</v>
          </cell>
        </row>
        <row r="74">
          <cell r="A74" t="str">
            <v/>
          </cell>
          <cell r="B74" t="str">
            <v/>
          </cell>
          <cell r="C74" t="str">
            <v/>
          </cell>
          <cell r="D74" t="str">
            <v/>
          </cell>
          <cell r="E74" t="e">
            <v>#VALUE!</v>
          </cell>
          <cell r="F74" t="e">
            <v>#VALUE!</v>
          </cell>
          <cell r="G74" t="str">
            <v/>
          </cell>
          <cell r="H74" t="str">
            <v/>
          </cell>
          <cell r="I74" t="e">
            <v>#VALUE!</v>
          </cell>
        </row>
        <row r="75">
          <cell r="A75" t="str">
            <v/>
          </cell>
          <cell r="B75" t="str">
            <v/>
          </cell>
          <cell r="C75" t="str">
            <v/>
          </cell>
          <cell r="D75" t="str">
            <v/>
          </cell>
          <cell r="E75" t="e">
            <v>#VALUE!</v>
          </cell>
          <cell r="F75" t="e">
            <v>#VALUE!</v>
          </cell>
          <cell r="G75" t="str">
            <v/>
          </cell>
          <cell r="H75" t="str">
            <v/>
          </cell>
          <cell r="I75" t="e">
            <v>#VALUE!</v>
          </cell>
        </row>
        <row r="76">
          <cell r="A76" t="str">
            <v/>
          </cell>
          <cell r="B76" t="str">
            <v/>
          </cell>
          <cell r="C76" t="str">
            <v/>
          </cell>
          <cell r="D76" t="str">
            <v/>
          </cell>
          <cell r="E76" t="e">
            <v>#VALUE!</v>
          </cell>
          <cell r="F76" t="e">
            <v>#VALUE!</v>
          </cell>
          <cell r="G76" t="str">
            <v/>
          </cell>
          <cell r="H76" t="str">
            <v/>
          </cell>
          <cell r="I76" t="e">
            <v>#VALUE!</v>
          </cell>
        </row>
        <row r="77">
          <cell r="A77" t="str">
            <v/>
          </cell>
          <cell r="B77" t="str">
            <v/>
          </cell>
          <cell r="C77" t="str">
            <v/>
          </cell>
          <cell r="D77" t="str">
            <v/>
          </cell>
          <cell r="E77" t="e">
            <v>#VALUE!</v>
          </cell>
          <cell r="F77" t="e">
            <v>#VALUE!</v>
          </cell>
          <cell r="G77" t="str">
            <v/>
          </cell>
          <cell r="H77" t="str">
            <v/>
          </cell>
          <cell r="I77" t="e">
            <v>#VALUE!</v>
          </cell>
        </row>
        <row r="78">
          <cell r="A78" t="str">
            <v/>
          </cell>
          <cell r="B78" t="str">
            <v/>
          </cell>
          <cell r="C78" t="str">
            <v/>
          </cell>
          <cell r="D78" t="str">
            <v/>
          </cell>
          <cell r="E78" t="e">
            <v>#VALUE!</v>
          </cell>
          <cell r="F78" t="e">
            <v>#VALUE!</v>
          </cell>
          <cell r="G78" t="str">
            <v/>
          </cell>
          <cell r="H78" t="str">
            <v/>
          </cell>
          <cell r="I78" t="e">
            <v>#VALUE!</v>
          </cell>
        </row>
        <row r="79">
          <cell r="A79" t="str">
            <v/>
          </cell>
          <cell r="B79" t="str">
            <v/>
          </cell>
          <cell r="C79" t="str">
            <v/>
          </cell>
          <cell r="D79" t="str">
            <v/>
          </cell>
          <cell r="E79" t="e">
            <v>#VALUE!</v>
          </cell>
          <cell r="F79" t="e">
            <v>#VALUE!</v>
          </cell>
          <cell r="G79" t="str">
            <v/>
          </cell>
          <cell r="H79" t="str">
            <v/>
          </cell>
          <cell r="I79" t="e">
            <v>#VALUE!</v>
          </cell>
        </row>
        <row r="80">
          <cell r="A80" t="str">
            <v/>
          </cell>
          <cell r="B80" t="str">
            <v/>
          </cell>
          <cell r="C80" t="str">
            <v/>
          </cell>
          <cell r="D80" t="str">
            <v/>
          </cell>
          <cell r="E80" t="e">
            <v>#VALUE!</v>
          </cell>
          <cell r="F80" t="e">
            <v>#VALUE!</v>
          </cell>
          <cell r="G80" t="str">
            <v/>
          </cell>
          <cell r="H80" t="str">
            <v/>
          </cell>
          <cell r="I80" t="e">
            <v>#VALUE!</v>
          </cell>
        </row>
        <row r="81">
          <cell r="A81" t="str">
            <v/>
          </cell>
          <cell r="B81" t="str">
            <v/>
          </cell>
          <cell r="C81" t="str">
            <v/>
          </cell>
          <cell r="D81" t="str">
            <v/>
          </cell>
          <cell r="E81" t="e">
            <v>#VALUE!</v>
          </cell>
          <cell r="F81" t="e">
            <v>#VALUE!</v>
          </cell>
          <cell r="G81" t="str">
            <v/>
          </cell>
          <cell r="H81" t="str">
            <v/>
          </cell>
          <cell r="I81" t="e">
            <v>#VALUE!</v>
          </cell>
        </row>
        <row r="82">
          <cell r="A82" t="str">
            <v/>
          </cell>
          <cell r="B82" t="str">
            <v/>
          </cell>
          <cell r="C82" t="str">
            <v/>
          </cell>
          <cell r="D82" t="str">
            <v/>
          </cell>
          <cell r="E82" t="e">
            <v>#VALUE!</v>
          </cell>
          <cell r="F82" t="e">
            <v>#VALUE!</v>
          </cell>
          <cell r="G82" t="str">
            <v/>
          </cell>
          <cell r="H82" t="str">
            <v/>
          </cell>
          <cell r="I82" t="e">
            <v>#VALUE!</v>
          </cell>
        </row>
        <row r="83">
          <cell r="A83" t="str">
            <v/>
          </cell>
          <cell r="B83" t="str">
            <v/>
          </cell>
          <cell r="C83" t="str">
            <v/>
          </cell>
          <cell r="D83" t="str">
            <v/>
          </cell>
          <cell r="E83" t="e">
            <v>#VALUE!</v>
          </cell>
          <cell r="F83" t="e">
            <v>#VALUE!</v>
          </cell>
          <cell r="G83" t="str">
            <v/>
          </cell>
          <cell r="H83" t="str">
            <v/>
          </cell>
          <cell r="I83" t="e">
            <v>#VALUE!</v>
          </cell>
        </row>
        <row r="84">
          <cell r="A84" t="str">
            <v/>
          </cell>
          <cell r="B84" t="str">
            <v/>
          </cell>
          <cell r="C84" t="str">
            <v/>
          </cell>
          <cell r="D84" t="str">
            <v/>
          </cell>
          <cell r="E84" t="e">
            <v>#VALUE!</v>
          </cell>
          <cell r="F84" t="e">
            <v>#VALUE!</v>
          </cell>
          <cell r="G84" t="str">
            <v/>
          </cell>
          <cell r="H84" t="str">
            <v/>
          </cell>
          <cell r="I84" t="e">
            <v>#VALUE!</v>
          </cell>
        </row>
        <row r="85">
          <cell r="A85" t="str">
            <v/>
          </cell>
          <cell r="B85" t="str">
            <v/>
          </cell>
          <cell r="C85" t="str">
            <v/>
          </cell>
          <cell r="D85" t="str">
            <v/>
          </cell>
          <cell r="E85" t="e">
            <v>#VALUE!</v>
          </cell>
          <cell r="F85" t="e">
            <v>#VALUE!</v>
          </cell>
          <cell r="G85" t="str">
            <v/>
          </cell>
          <cell r="H85" t="str">
            <v/>
          </cell>
          <cell r="I85" t="e">
            <v>#VALUE!</v>
          </cell>
        </row>
        <row r="86">
          <cell r="A86" t="str">
            <v/>
          </cell>
          <cell r="B86" t="str">
            <v/>
          </cell>
          <cell r="C86" t="str">
            <v/>
          </cell>
          <cell r="D86" t="str">
            <v/>
          </cell>
          <cell r="E86" t="e">
            <v>#VALUE!</v>
          </cell>
          <cell r="F86" t="e">
            <v>#VALUE!</v>
          </cell>
          <cell r="G86" t="str">
            <v/>
          </cell>
          <cell r="H86" t="str">
            <v/>
          </cell>
          <cell r="I86" t="e">
            <v>#VALUE!</v>
          </cell>
        </row>
        <row r="87">
          <cell r="A87" t="str">
            <v/>
          </cell>
          <cell r="B87" t="str">
            <v/>
          </cell>
          <cell r="C87" t="str">
            <v/>
          </cell>
          <cell r="D87" t="str">
            <v/>
          </cell>
          <cell r="E87" t="e">
            <v>#VALUE!</v>
          </cell>
          <cell r="F87" t="e">
            <v>#VALUE!</v>
          </cell>
          <cell r="G87" t="str">
            <v/>
          </cell>
          <cell r="H87" t="str">
            <v/>
          </cell>
          <cell r="I87" t="e">
            <v>#VALUE!</v>
          </cell>
        </row>
        <row r="88">
          <cell r="A88" t="str">
            <v/>
          </cell>
          <cell r="B88" t="str">
            <v/>
          </cell>
          <cell r="C88" t="str">
            <v/>
          </cell>
          <cell r="D88" t="str">
            <v/>
          </cell>
          <cell r="E88" t="e">
            <v>#VALUE!</v>
          </cell>
          <cell r="F88" t="e">
            <v>#VALUE!</v>
          </cell>
          <cell r="G88" t="str">
            <v/>
          </cell>
          <cell r="H88" t="str">
            <v/>
          </cell>
          <cell r="I88" t="e">
            <v>#VALUE!</v>
          </cell>
        </row>
        <row r="89">
          <cell r="A89" t="str">
            <v/>
          </cell>
          <cell r="B89" t="str">
            <v/>
          </cell>
          <cell r="C89" t="str">
            <v/>
          </cell>
          <cell r="D89" t="str">
            <v/>
          </cell>
          <cell r="E89" t="e">
            <v>#VALUE!</v>
          </cell>
          <cell r="F89" t="e">
            <v>#VALUE!</v>
          </cell>
          <cell r="G89" t="str">
            <v/>
          </cell>
          <cell r="H89" t="str">
            <v/>
          </cell>
          <cell r="I89" t="e">
            <v>#VALUE!</v>
          </cell>
        </row>
        <row r="90">
          <cell r="A90" t="str">
            <v/>
          </cell>
          <cell r="B90" t="str">
            <v/>
          </cell>
          <cell r="C90" t="str">
            <v/>
          </cell>
          <cell r="D90" t="str">
            <v/>
          </cell>
          <cell r="E90" t="e">
            <v>#VALUE!</v>
          </cell>
          <cell r="F90" t="e">
            <v>#VALUE!</v>
          </cell>
          <cell r="G90" t="str">
            <v/>
          </cell>
          <cell r="H90" t="str">
            <v/>
          </cell>
          <cell r="I90" t="e">
            <v>#VALUE!</v>
          </cell>
        </row>
        <row r="91">
          <cell r="A91" t="str">
            <v/>
          </cell>
          <cell r="B91" t="str">
            <v/>
          </cell>
          <cell r="C91" t="str">
            <v/>
          </cell>
          <cell r="D91" t="str">
            <v/>
          </cell>
          <cell r="E91" t="e">
            <v>#VALUE!</v>
          </cell>
          <cell r="F91" t="e">
            <v>#VALUE!</v>
          </cell>
          <cell r="G91" t="str">
            <v/>
          </cell>
          <cell r="H91" t="str">
            <v/>
          </cell>
          <cell r="I91" t="e">
            <v>#VALUE!</v>
          </cell>
        </row>
        <row r="92">
          <cell r="A92" t="str">
            <v/>
          </cell>
          <cell r="B92" t="str">
            <v/>
          </cell>
          <cell r="C92" t="str">
            <v/>
          </cell>
          <cell r="D92" t="str">
            <v/>
          </cell>
          <cell r="E92" t="e">
            <v>#VALUE!</v>
          </cell>
          <cell r="F92" t="e">
            <v>#VALUE!</v>
          </cell>
          <cell r="G92" t="str">
            <v/>
          </cell>
          <cell r="H92" t="str">
            <v/>
          </cell>
          <cell r="I92" t="e">
            <v>#VALUE!</v>
          </cell>
        </row>
        <row r="93">
          <cell r="A93" t="str">
            <v/>
          </cell>
          <cell r="B93" t="str">
            <v/>
          </cell>
          <cell r="C93" t="str">
            <v/>
          </cell>
          <cell r="D93" t="str">
            <v/>
          </cell>
          <cell r="E93" t="e">
            <v>#VALUE!</v>
          </cell>
          <cell r="F93" t="e">
            <v>#VALUE!</v>
          </cell>
          <cell r="G93" t="str">
            <v/>
          </cell>
          <cell r="H93" t="str">
            <v/>
          </cell>
          <cell r="I93" t="e">
            <v>#VALUE!</v>
          </cell>
        </row>
        <row r="94">
          <cell r="A94" t="str">
            <v/>
          </cell>
          <cell r="B94" t="str">
            <v/>
          </cell>
          <cell r="C94" t="str">
            <v/>
          </cell>
          <cell r="D94" t="str">
            <v/>
          </cell>
          <cell r="E94" t="e">
            <v>#VALUE!</v>
          </cell>
          <cell r="F94" t="e">
            <v>#VALUE!</v>
          </cell>
          <cell r="G94" t="str">
            <v/>
          </cell>
          <cell r="H94" t="str">
            <v/>
          </cell>
          <cell r="I94" t="e">
            <v>#VALUE!</v>
          </cell>
        </row>
        <row r="95">
          <cell r="A95" t="str">
            <v/>
          </cell>
          <cell r="B95" t="str">
            <v/>
          </cell>
          <cell r="C95" t="str">
            <v/>
          </cell>
          <cell r="D95" t="str">
            <v/>
          </cell>
          <cell r="E95" t="e">
            <v>#VALUE!</v>
          </cell>
          <cell r="F95" t="e">
            <v>#VALUE!</v>
          </cell>
          <cell r="G95" t="str">
            <v/>
          </cell>
          <cell r="H95" t="str">
            <v/>
          </cell>
          <cell r="I95" t="e">
            <v>#VALUE!</v>
          </cell>
        </row>
        <row r="96">
          <cell r="A96" t="str">
            <v/>
          </cell>
          <cell r="B96" t="str">
            <v/>
          </cell>
          <cell r="C96" t="str">
            <v/>
          </cell>
          <cell r="D96" t="str">
            <v/>
          </cell>
          <cell r="E96" t="e">
            <v>#VALUE!</v>
          </cell>
          <cell r="F96" t="e">
            <v>#VALUE!</v>
          </cell>
          <cell r="G96" t="str">
            <v/>
          </cell>
          <cell r="H96" t="str">
            <v/>
          </cell>
          <cell r="I96" t="e">
            <v>#VALUE!</v>
          </cell>
        </row>
        <row r="97">
          <cell r="A97" t="str">
            <v/>
          </cell>
          <cell r="B97" t="str">
            <v/>
          </cell>
          <cell r="C97" t="str">
            <v/>
          </cell>
          <cell r="D97" t="str">
            <v/>
          </cell>
          <cell r="E97" t="e">
            <v>#VALUE!</v>
          </cell>
          <cell r="F97" t="e">
            <v>#VALUE!</v>
          </cell>
          <cell r="G97" t="str">
            <v/>
          </cell>
          <cell r="H97" t="str">
            <v/>
          </cell>
          <cell r="I97" t="e">
            <v>#VALUE!</v>
          </cell>
        </row>
        <row r="98">
          <cell r="A98" t="str">
            <v/>
          </cell>
          <cell r="B98" t="str">
            <v/>
          </cell>
          <cell r="C98" t="str">
            <v/>
          </cell>
          <cell r="D98" t="str">
            <v/>
          </cell>
          <cell r="E98" t="e">
            <v>#VALUE!</v>
          </cell>
          <cell r="F98" t="e">
            <v>#VALUE!</v>
          </cell>
          <cell r="G98" t="str">
            <v/>
          </cell>
          <cell r="H98" t="str">
            <v/>
          </cell>
          <cell r="I98" t="e">
            <v>#VALUE!</v>
          </cell>
        </row>
        <row r="99">
          <cell r="A99" t="str">
            <v/>
          </cell>
          <cell r="B99" t="str">
            <v/>
          </cell>
          <cell r="C99" t="str">
            <v/>
          </cell>
          <cell r="D99" t="str">
            <v/>
          </cell>
          <cell r="E99" t="e">
            <v>#VALUE!</v>
          </cell>
          <cell r="F99" t="e">
            <v>#VALUE!</v>
          </cell>
          <cell r="G99" t="str">
            <v/>
          </cell>
          <cell r="H99" t="str">
            <v/>
          </cell>
          <cell r="I99" t="e">
            <v>#VALUE!</v>
          </cell>
        </row>
        <row r="100">
          <cell r="A100" t="str">
            <v/>
          </cell>
          <cell r="B100" t="str">
            <v/>
          </cell>
          <cell r="C100" t="str">
            <v/>
          </cell>
          <cell r="D100" t="str">
            <v/>
          </cell>
          <cell r="E100" t="e">
            <v>#VALUE!</v>
          </cell>
          <cell r="F100" t="e">
            <v>#VALUE!</v>
          </cell>
          <cell r="G100" t="str">
            <v/>
          </cell>
          <cell r="H100" t="str">
            <v/>
          </cell>
          <cell r="I100" t="e">
            <v>#VALUE!</v>
          </cell>
        </row>
        <row r="101">
          <cell r="A101" t="str">
            <v/>
          </cell>
          <cell r="B101" t="str">
            <v/>
          </cell>
          <cell r="C101" t="str">
            <v/>
          </cell>
          <cell r="D101" t="str">
            <v/>
          </cell>
          <cell r="E101" t="e">
            <v>#VALUE!</v>
          </cell>
          <cell r="F101" t="e">
            <v>#VALUE!</v>
          </cell>
          <cell r="G101" t="str">
            <v/>
          </cell>
          <cell r="H101" t="str">
            <v/>
          </cell>
          <cell r="I101" t="e">
            <v>#VALUE!</v>
          </cell>
        </row>
        <row r="102">
          <cell r="A102" t="str">
            <v/>
          </cell>
          <cell r="B102" t="str">
            <v/>
          </cell>
          <cell r="C102" t="str">
            <v/>
          </cell>
          <cell r="D102" t="str">
            <v/>
          </cell>
          <cell r="E102" t="e">
            <v>#VALUE!</v>
          </cell>
          <cell r="F102" t="e">
            <v>#VALUE!</v>
          </cell>
          <cell r="G102" t="str">
            <v/>
          </cell>
          <cell r="H102" t="str">
            <v/>
          </cell>
          <cell r="I102" t="e">
            <v>#VALUE!</v>
          </cell>
        </row>
        <row r="103">
          <cell r="A103" t="str">
            <v/>
          </cell>
          <cell r="B103" t="str">
            <v/>
          </cell>
          <cell r="C103" t="str">
            <v/>
          </cell>
          <cell r="D103" t="str">
            <v/>
          </cell>
          <cell r="E103" t="e">
            <v>#VALUE!</v>
          </cell>
          <cell r="F103" t="e">
            <v>#VALUE!</v>
          </cell>
          <cell r="G103" t="str">
            <v/>
          </cell>
          <cell r="H103" t="str">
            <v/>
          </cell>
          <cell r="I103" t="e">
            <v>#VALUE!</v>
          </cell>
        </row>
        <row r="104">
          <cell r="A104" t="str">
            <v/>
          </cell>
          <cell r="B104" t="str">
            <v/>
          </cell>
          <cell r="C104" t="str">
            <v/>
          </cell>
          <cell r="D104" t="str">
            <v/>
          </cell>
          <cell r="E104" t="e">
            <v>#VALUE!</v>
          </cell>
          <cell r="F104" t="e">
            <v>#VALUE!</v>
          </cell>
          <cell r="G104" t="str">
            <v/>
          </cell>
          <cell r="H104" t="str">
            <v/>
          </cell>
          <cell r="I104" t="e">
            <v>#VALUE!</v>
          </cell>
        </row>
        <row r="105">
          <cell r="A105" t="str">
            <v/>
          </cell>
          <cell r="B105" t="str">
            <v/>
          </cell>
          <cell r="C105" t="str">
            <v/>
          </cell>
          <cell r="D105" t="str">
            <v/>
          </cell>
          <cell r="E105" t="e">
            <v>#VALUE!</v>
          </cell>
          <cell r="F105" t="e">
            <v>#VALUE!</v>
          </cell>
          <cell r="G105" t="str">
            <v/>
          </cell>
          <cell r="H105" t="str">
            <v/>
          </cell>
          <cell r="I105" t="e">
            <v>#VALUE!</v>
          </cell>
        </row>
        <row r="106">
          <cell r="A106" t="str">
            <v/>
          </cell>
          <cell r="B106" t="str">
            <v/>
          </cell>
          <cell r="C106" t="str">
            <v/>
          </cell>
          <cell r="D106" t="str">
            <v/>
          </cell>
          <cell r="E106" t="e">
            <v>#VALUE!</v>
          </cell>
          <cell r="F106" t="e">
            <v>#VALUE!</v>
          </cell>
          <cell r="G106" t="str">
            <v/>
          </cell>
          <cell r="H106" t="str">
            <v/>
          </cell>
          <cell r="I106" t="e">
            <v>#VALUE!</v>
          </cell>
        </row>
        <row r="107">
          <cell r="A107" t="str">
            <v/>
          </cell>
          <cell r="B107" t="str">
            <v/>
          </cell>
          <cell r="C107" t="str">
            <v/>
          </cell>
          <cell r="D107" t="str">
            <v/>
          </cell>
          <cell r="E107" t="e">
            <v>#VALUE!</v>
          </cell>
          <cell r="F107" t="e">
            <v>#VALUE!</v>
          </cell>
          <cell r="G107" t="str">
            <v/>
          </cell>
          <cell r="H107" t="str">
            <v/>
          </cell>
          <cell r="I107" t="e">
            <v>#VALUE!</v>
          </cell>
        </row>
        <row r="108">
          <cell r="A108" t="str">
            <v/>
          </cell>
          <cell r="B108" t="str">
            <v/>
          </cell>
          <cell r="C108" t="str">
            <v/>
          </cell>
          <cell r="D108" t="str">
            <v/>
          </cell>
          <cell r="E108" t="e">
            <v>#VALUE!</v>
          </cell>
          <cell r="F108" t="e">
            <v>#VALUE!</v>
          </cell>
          <cell r="G108" t="str">
            <v/>
          </cell>
          <cell r="H108" t="str">
            <v/>
          </cell>
          <cell r="I108" t="e">
            <v>#VALUE!</v>
          </cell>
        </row>
        <row r="109">
          <cell r="A109" t="str">
            <v/>
          </cell>
          <cell r="B109" t="str">
            <v/>
          </cell>
          <cell r="C109" t="str">
            <v/>
          </cell>
          <cell r="D109" t="str">
            <v/>
          </cell>
          <cell r="E109" t="e">
            <v>#VALUE!</v>
          </cell>
          <cell r="F109" t="e">
            <v>#VALUE!</v>
          </cell>
          <cell r="G109" t="str">
            <v/>
          </cell>
          <cell r="H109" t="str">
            <v/>
          </cell>
          <cell r="I109" t="e">
            <v>#VALUE!</v>
          </cell>
        </row>
        <row r="110">
          <cell r="A110" t="str">
            <v/>
          </cell>
          <cell r="B110" t="str">
            <v/>
          </cell>
          <cell r="C110" t="str">
            <v/>
          </cell>
          <cell r="D110" t="str">
            <v/>
          </cell>
          <cell r="E110" t="e">
            <v>#VALUE!</v>
          </cell>
          <cell r="F110" t="e">
            <v>#VALUE!</v>
          </cell>
          <cell r="G110" t="str">
            <v/>
          </cell>
          <cell r="H110" t="str">
            <v/>
          </cell>
          <cell r="I110" t="e">
            <v>#VALUE!</v>
          </cell>
        </row>
        <row r="111">
          <cell r="A111" t="str">
            <v/>
          </cell>
          <cell r="B111" t="str">
            <v/>
          </cell>
          <cell r="C111" t="str">
            <v/>
          </cell>
          <cell r="D111" t="str">
            <v/>
          </cell>
          <cell r="E111" t="e">
            <v>#VALUE!</v>
          </cell>
          <cell r="F111" t="e">
            <v>#VALUE!</v>
          </cell>
          <cell r="G111" t="str">
            <v/>
          </cell>
          <cell r="H111" t="str">
            <v/>
          </cell>
          <cell r="I111" t="e">
            <v>#VALUE!</v>
          </cell>
        </row>
        <row r="112">
          <cell r="A112" t="str">
            <v/>
          </cell>
          <cell r="B112" t="str">
            <v/>
          </cell>
          <cell r="C112" t="str">
            <v/>
          </cell>
          <cell r="D112" t="str">
            <v/>
          </cell>
          <cell r="E112" t="e">
            <v>#VALUE!</v>
          </cell>
          <cell r="F112" t="e">
            <v>#VALUE!</v>
          </cell>
          <cell r="G112" t="str">
            <v/>
          </cell>
          <cell r="H112" t="str">
            <v/>
          </cell>
          <cell r="I112" t="e">
            <v>#VALUE!</v>
          </cell>
        </row>
        <row r="113">
          <cell r="A113" t="str">
            <v/>
          </cell>
          <cell r="B113" t="str">
            <v/>
          </cell>
          <cell r="C113" t="str">
            <v/>
          </cell>
          <cell r="D113" t="str">
            <v/>
          </cell>
          <cell r="E113" t="e">
            <v>#VALUE!</v>
          </cell>
          <cell r="F113" t="e">
            <v>#VALUE!</v>
          </cell>
          <cell r="G113" t="str">
            <v/>
          </cell>
          <cell r="H113" t="str">
            <v/>
          </cell>
          <cell r="I113" t="e">
            <v>#VALUE!</v>
          </cell>
        </row>
        <row r="114">
          <cell r="A114" t="str">
            <v/>
          </cell>
          <cell r="B114" t="str">
            <v/>
          </cell>
          <cell r="C114" t="str">
            <v/>
          </cell>
          <cell r="D114" t="str">
            <v/>
          </cell>
          <cell r="E114" t="e">
            <v>#VALUE!</v>
          </cell>
          <cell r="F114" t="e">
            <v>#VALUE!</v>
          </cell>
          <cell r="G114" t="str">
            <v/>
          </cell>
          <cell r="H114" t="str">
            <v/>
          </cell>
          <cell r="I114" t="e">
            <v>#VALUE!</v>
          </cell>
        </row>
        <row r="115">
          <cell r="A115" t="str">
            <v/>
          </cell>
          <cell r="B115" t="str">
            <v/>
          </cell>
          <cell r="C115" t="str">
            <v/>
          </cell>
          <cell r="D115" t="str">
            <v/>
          </cell>
          <cell r="E115" t="e">
            <v>#VALUE!</v>
          </cell>
          <cell r="F115" t="e">
            <v>#VALUE!</v>
          </cell>
          <cell r="G115" t="str">
            <v/>
          </cell>
          <cell r="H115" t="str">
            <v/>
          </cell>
          <cell r="I115" t="e">
            <v>#VALUE!</v>
          </cell>
        </row>
        <row r="116">
          <cell r="A116" t="str">
            <v/>
          </cell>
          <cell r="B116" t="str">
            <v/>
          </cell>
          <cell r="C116" t="str">
            <v/>
          </cell>
          <cell r="D116" t="str">
            <v/>
          </cell>
          <cell r="E116" t="e">
            <v>#VALUE!</v>
          </cell>
          <cell r="F116" t="e">
            <v>#VALUE!</v>
          </cell>
          <cell r="G116" t="str">
            <v/>
          </cell>
          <cell r="H116" t="str">
            <v/>
          </cell>
          <cell r="I116" t="e">
            <v>#VALUE!</v>
          </cell>
        </row>
        <row r="117">
          <cell r="A117" t="str">
            <v/>
          </cell>
          <cell r="B117" t="str">
            <v/>
          </cell>
          <cell r="C117" t="str">
            <v/>
          </cell>
          <cell r="D117" t="str">
            <v/>
          </cell>
          <cell r="E117" t="e">
            <v>#VALUE!</v>
          </cell>
          <cell r="F117" t="e">
            <v>#VALUE!</v>
          </cell>
          <cell r="G117" t="str">
            <v/>
          </cell>
          <cell r="H117" t="str">
            <v/>
          </cell>
          <cell r="I117" t="e">
            <v>#VALUE!</v>
          </cell>
        </row>
        <row r="118">
          <cell r="A118" t="str">
            <v/>
          </cell>
          <cell r="B118" t="str">
            <v/>
          </cell>
          <cell r="C118" t="str">
            <v/>
          </cell>
          <cell r="D118" t="str">
            <v/>
          </cell>
          <cell r="E118" t="e">
            <v>#VALUE!</v>
          </cell>
          <cell r="F118" t="e">
            <v>#VALUE!</v>
          </cell>
          <cell r="G118" t="str">
            <v/>
          </cell>
          <cell r="H118" t="str">
            <v/>
          </cell>
          <cell r="I118" t="e">
            <v>#VALUE!</v>
          </cell>
        </row>
        <row r="119">
          <cell r="A119" t="str">
            <v/>
          </cell>
          <cell r="B119" t="str">
            <v/>
          </cell>
          <cell r="C119" t="str">
            <v/>
          </cell>
          <cell r="D119" t="str">
            <v/>
          </cell>
          <cell r="E119" t="e">
            <v>#VALUE!</v>
          </cell>
          <cell r="F119" t="e">
            <v>#VALUE!</v>
          </cell>
          <cell r="G119" t="str">
            <v/>
          </cell>
          <cell r="H119" t="str">
            <v/>
          </cell>
          <cell r="I119" t="e">
            <v>#VALUE!</v>
          </cell>
        </row>
        <row r="120">
          <cell r="A120" t="str">
            <v/>
          </cell>
          <cell r="B120" t="str">
            <v/>
          </cell>
          <cell r="C120" t="str">
            <v/>
          </cell>
          <cell r="D120" t="str">
            <v/>
          </cell>
          <cell r="E120" t="e">
            <v>#VALUE!</v>
          </cell>
          <cell r="F120" t="e">
            <v>#VALUE!</v>
          </cell>
          <cell r="G120" t="str">
            <v/>
          </cell>
          <cell r="H120" t="str">
            <v/>
          </cell>
          <cell r="I120" t="e">
            <v>#VALUE!</v>
          </cell>
        </row>
        <row r="121">
          <cell r="A121" t="str">
            <v/>
          </cell>
          <cell r="B121" t="str">
            <v/>
          </cell>
          <cell r="C121" t="str">
            <v/>
          </cell>
          <cell r="D121" t="str">
            <v/>
          </cell>
          <cell r="E121" t="e">
            <v>#VALUE!</v>
          </cell>
          <cell r="F121" t="e">
            <v>#VALUE!</v>
          </cell>
          <cell r="G121" t="str">
            <v/>
          </cell>
          <cell r="H121" t="str">
            <v/>
          </cell>
          <cell r="I121" t="e">
            <v>#VALUE!</v>
          </cell>
        </row>
        <row r="122">
          <cell r="A122" t="str">
            <v/>
          </cell>
          <cell r="B122" t="str">
            <v/>
          </cell>
          <cell r="C122" t="str">
            <v/>
          </cell>
          <cell r="D122" t="str">
            <v/>
          </cell>
          <cell r="E122" t="e">
            <v>#VALUE!</v>
          </cell>
          <cell r="F122" t="e">
            <v>#VALUE!</v>
          </cell>
          <cell r="G122" t="str">
            <v/>
          </cell>
          <cell r="H122" t="str">
            <v/>
          </cell>
          <cell r="I122" t="e">
            <v>#VALUE!</v>
          </cell>
        </row>
        <row r="123">
          <cell r="A123" t="str">
            <v/>
          </cell>
          <cell r="B123" t="str">
            <v/>
          </cell>
          <cell r="C123" t="str">
            <v/>
          </cell>
          <cell r="D123" t="str">
            <v/>
          </cell>
          <cell r="E123" t="e">
            <v>#VALUE!</v>
          </cell>
          <cell r="F123" t="e">
            <v>#VALUE!</v>
          </cell>
          <cell r="G123" t="str">
            <v/>
          </cell>
          <cell r="H123" t="str">
            <v/>
          </cell>
          <cell r="I123" t="e">
            <v>#VALUE!</v>
          </cell>
        </row>
        <row r="124">
          <cell r="A124" t="str">
            <v/>
          </cell>
          <cell r="B124" t="str">
            <v/>
          </cell>
          <cell r="C124" t="str">
            <v/>
          </cell>
          <cell r="D124" t="str">
            <v/>
          </cell>
          <cell r="E124" t="e">
            <v>#VALUE!</v>
          </cell>
          <cell r="F124" t="e">
            <v>#VALUE!</v>
          </cell>
          <cell r="G124" t="str">
            <v/>
          </cell>
          <cell r="H124" t="str">
            <v/>
          </cell>
          <cell r="I124" t="e">
            <v>#VALUE!</v>
          </cell>
        </row>
        <row r="125">
          <cell r="A125" t="str">
            <v/>
          </cell>
          <cell r="B125" t="str">
            <v/>
          </cell>
          <cell r="C125" t="str">
            <v/>
          </cell>
          <cell r="D125" t="str">
            <v/>
          </cell>
          <cell r="E125" t="e">
            <v>#VALUE!</v>
          </cell>
          <cell r="F125" t="e">
            <v>#VALUE!</v>
          </cell>
          <cell r="G125" t="str">
            <v/>
          </cell>
          <cell r="H125" t="str">
            <v/>
          </cell>
          <cell r="I125" t="e">
            <v>#VALUE!</v>
          </cell>
        </row>
        <row r="126">
          <cell r="A126" t="str">
            <v/>
          </cell>
          <cell r="B126" t="str">
            <v/>
          </cell>
          <cell r="C126" t="str">
            <v/>
          </cell>
          <cell r="D126" t="str">
            <v/>
          </cell>
          <cell r="E126" t="e">
            <v>#VALUE!</v>
          </cell>
          <cell r="F126" t="e">
            <v>#VALUE!</v>
          </cell>
          <cell r="G126" t="str">
            <v/>
          </cell>
          <cell r="H126" t="str">
            <v/>
          </cell>
          <cell r="I126" t="e">
            <v>#VALUE!</v>
          </cell>
        </row>
        <row r="127">
          <cell r="A127" t="str">
            <v/>
          </cell>
          <cell r="B127" t="str">
            <v/>
          </cell>
          <cell r="C127" t="str">
            <v/>
          </cell>
          <cell r="D127" t="str">
            <v/>
          </cell>
          <cell r="E127" t="e">
            <v>#VALUE!</v>
          </cell>
          <cell r="F127" t="e">
            <v>#VALUE!</v>
          </cell>
          <cell r="G127" t="str">
            <v/>
          </cell>
          <cell r="H127" t="str">
            <v/>
          </cell>
          <cell r="I127" t="e">
            <v>#VALUE!</v>
          </cell>
        </row>
        <row r="128">
          <cell r="A128" t="str">
            <v/>
          </cell>
          <cell r="B128" t="str">
            <v/>
          </cell>
          <cell r="C128" t="str">
            <v/>
          </cell>
          <cell r="D128" t="str">
            <v/>
          </cell>
          <cell r="E128" t="e">
            <v>#VALUE!</v>
          </cell>
          <cell r="F128" t="e">
            <v>#VALUE!</v>
          </cell>
          <cell r="G128" t="str">
            <v/>
          </cell>
          <cell r="H128" t="str">
            <v/>
          </cell>
          <cell r="I128" t="e">
            <v>#VALUE!</v>
          </cell>
        </row>
        <row r="129">
          <cell r="A129" t="str">
            <v/>
          </cell>
          <cell r="B129" t="str">
            <v/>
          </cell>
          <cell r="C129" t="str">
            <v/>
          </cell>
          <cell r="D129" t="str">
            <v/>
          </cell>
          <cell r="E129" t="e">
            <v>#VALUE!</v>
          </cell>
          <cell r="F129" t="e">
            <v>#VALUE!</v>
          </cell>
          <cell r="G129" t="str">
            <v/>
          </cell>
          <cell r="H129" t="str">
            <v/>
          </cell>
          <cell r="I129" t="e">
            <v>#VALUE!</v>
          </cell>
        </row>
        <row r="130">
          <cell r="A130" t="str">
            <v/>
          </cell>
          <cell r="B130" t="str">
            <v/>
          </cell>
          <cell r="C130" t="str">
            <v/>
          </cell>
          <cell r="D130" t="str">
            <v/>
          </cell>
          <cell r="E130" t="e">
            <v>#VALUE!</v>
          </cell>
          <cell r="F130" t="e">
            <v>#VALUE!</v>
          </cell>
          <cell r="G130" t="str">
            <v/>
          </cell>
          <cell r="H130" t="str">
            <v/>
          </cell>
          <cell r="I130" t="e">
            <v>#VALUE!</v>
          </cell>
        </row>
        <row r="131">
          <cell r="A131" t="str">
            <v/>
          </cell>
          <cell r="B131" t="str">
            <v/>
          </cell>
          <cell r="C131" t="str">
            <v/>
          </cell>
          <cell r="D131" t="str">
            <v/>
          </cell>
          <cell r="E131" t="e">
            <v>#VALUE!</v>
          </cell>
          <cell r="F131" t="e">
            <v>#VALUE!</v>
          </cell>
          <cell r="G131" t="str">
            <v/>
          </cell>
          <cell r="H131" t="str">
            <v/>
          </cell>
          <cell r="I131" t="e">
            <v>#VALUE!</v>
          </cell>
        </row>
        <row r="132">
          <cell r="A132" t="str">
            <v/>
          </cell>
          <cell r="B132" t="str">
            <v/>
          </cell>
          <cell r="C132" t="str">
            <v/>
          </cell>
          <cell r="D132" t="str">
            <v/>
          </cell>
          <cell r="E132" t="e">
            <v>#VALUE!</v>
          </cell>
          <cell r="F132" t="e">
            <v>#VALUE!</v>
          </cell>
          <cell r="G132" t="str">
            <v/>
          </cell>
          <cell r="H132" t="str">
            <v/>
          </cell>
          <cell r="I132" t="e">
            <v>#VALUE!</v>
          </cell>
        </row>
        <row r="133">
          <cell r="A133" t="str">
            <v/>
          </cell>
          <cell r="B133" t="str">
            <v/>
          </cell>
          <cell r="C133" t="str">
            <v/>
          </cell>
          <cell r="D133" t="str">
            <v/>
          </cell>
          <cell r="E133" t="e">
            <v>#VALUE!</v>
          </cell>
          <cell r="F133" t="e">
            <v>#VALUE!</v>
          </cell>
          <cell r="G133" t="str">
            <v/>
          </cell>
          <cell r="H133" t="str">
            <v/>
          </cell>
          <cell r="I133" t="e">
            <v>#VALUE!</v>
          </cell>
        </row>
        <row r="134">
          <cell r="A134" t="str">
            <v/>
          </cell>
          <cell r="B134" t="str">
            <v/>
          </cell>
          <cell r="C134" t="str">
            <v/>
          </cell>
          <cell r="D134" t="str">
            <v/>
          </cell>
          <cell r="E134" t="e">
            <v>#VALUE!</v>
          </cell>
          <cell r="F134" t="e">
            <v>#VALUE!</v>
          </cell>
          <cell r="G134" t="str">
            <v/>
          </cell>
          <cell r="H134" t="str">
            <v/>
          </cell>
          <cell r="I134" t="e">
            <v>#VALUE!</v>
          </cell>
        </row>
        <row r="135">
          <cell r="A135" t="str">
            <v/>
          </cell>
          <cell r="B135" t="str">
            <v/>
          </cell>
          <cell r="C135" t="str">
            <v/>
          </cell>
          <cell r="D135" t="str">
            <v/>
          </cell>
          <cell r="E135" t="e">
            <v>#VALUE!</v>
          </cell>
          <cell r="F135" t="e">
            <v>#VALUE!</v>
          </cell>
          <cell r="G135" t="str">
            <v/>
          </cell>
          <cell r="H135" t="str">
            <v/>
          </cell>
          <cell r="I135" t="e">
            <v>#VALUE!</v>
          </cell>
        </row>
        <row r="136">
          <cell r="A136" t="str">
            <v/>
          </cell>
          <cell r="B136" t="str">
            <v/>
          </cell>
          <cell r="C136" t="str">
            <v/>
          </cell>
          <cell r="D136" t="str">
            <v/>
          </cell>
          <cell r="E136" t="e">
            <v>#VALUE!</v>
          </cell>
          <cell r="F136" t="e">
            <v>#VALUE!</v>
          </cell>
          <cell r="G136" t="str">
            <v/>
          </cell>
          <cell r="H136" t="str">
            <v/>
          </cell>
          <cell r="I136" t="e">
            <v>#VALUE!</v>
          </cell>
        </row>
        <row r="137">
          <cell r="A137" t="str">
            <v/>
          </cell>
          <cell r="B137" t="str">
            <v/>
          </cell>
          <cell r="C137" t="str">
            <v/>
          </cell>
          <cell r="D137" t="str">
            <v/>
          </cell>
          <cell r="E137" t="e">
            <v>#VALUE!</v>
          </cell>
          <cell r="F137" t="e">
            <v>#VALUE!</v>
          </cell>
          <cell r="G137" t="str">
            <v/>
          </cell>
          <cell r="H137" t="str">
            <v/>
          </cell>
          <cell r="I137" t="e">
            <v>#VALUE!</v>
          </cell>
        </row>
        <row r="138">
          <cell r="A138" t="str">
            <v/>
          </cell>
          <cell r="B138" t="str">
            <v/>
          </cell>
          <cell r="C138" t="str">
            <v/>
          </cell>
          <cell r="D138" t="str">
            <v/>
          </cell>
          <cell r="E138" t="e">
            <v>#VALUE!</v>
          </cell>
          <cell r="F138" t="e">
            <v>#VALUE!</v>
          </cell>
          <cell r="G138" t="str">
            <v/>
          </cell>
          <cell r="H138" t="str">
            <v/>
          </cell>
          <cell r="I138" t="e">
            <v>#VALUE!</v>
          </cell>
        </row>
        <row r="139">
          <cell r="A139" t="str">
            <v/>
          </cell>
          <cell r="B139" t="str">
            <v/>
          </cell>
          <cell r="C139" t="str">
            <v/>
          </cell>
          <cell r="D139" t="str">
            <v/>
          </cell>
          <cell r="E139" t="e">
            <v>#VALUE!</v>
          </cell>
          <cell r="F139" t="e">
            <v>#VALUE!</v>
          </cell>
          <cell r="G139" t="str">
            <v/>
          </cell>
          <cell r="H139" t="str">
            <v/>
          </cell>
          <cell r="I139" t="e">
            <v>#VALUE!</v>
          </cell>
        </row>
        <row r="140">
          <cell r="A140" t="str">
            <v/>
          </cell>
          <cell r="B140" t="str">
            <v/>
          </cell>
          <cell r="C140" t="str">
            <v/>
          </cell>
          <cell r="D140" t="str">
            <v/>
          </cell>
          <cell r="E140" t="e">
            <v>#VALUE!</v>
          </cell>
          <cell r="F140" t="e">
            <v>#VALUE!</v>
          </cell>
          <cell r="G140" t="str">
            <v/>
          </cell>
          <cell r="H140" t="str">
            <v/>
          </cell>
          <cell r="I140" t="e">
            <v>#VALUE!</v>
          </cell>
        </row>
        <row r="141">
          <cell r="A141" t="str">
            <v/>
          </cell>
          <cell r="B141" t="str">
            <v/>
          </cell>
          <cell r="C141" t="str">
            <v/>
          </cell>
          <cell r="D141" t="str">
            <v/>
          </cell>
          <cell r="E141" t="e">
            <v>#VALUE!</v>
          </cell>
          <cell r="F141" t="e">
            <v>#VALUE!</v>
          </cell>
          <cell r="G141" t="str">
            <v/>
          </cell>
          <cell r="H141" t="str">
            <v/>
          </cell>
          <cell r="I141" t="e">
            <v>#VALUE!</v>
          </cell>
        </row>
        <row r="142">
          <cell r="A142" t="str">
            <v/>
          </cell>
          <cell r="B142" t="str">
            <v/>
          </cell>
          <cell r="C142" t="str">
            <v/>
          </cell>
          <cell r="D142" t="str">
            <v/>
          </cell>
          <cell r="E142" t="e">
            <v>#VALUE!</v>
          </cell>
          <cell r="F142" t="e">
            <v>#VALUE!</v>
          </cell>
          <cell r="G142" t="str">
            <v/>
          </cell>
          <cell r="H142" t="str">
            <v/>
          </cell>
          <cell r="I142" t="e">
            <v>#VALUE!</v>
          </cell>
        </row>
        <row r="143">
          <cell r="A143" t="str">
            <v/>
          </cell>
          <cell r="B143" t="str">
            <v/>
          </cell>
          <cell r="C143" t="str">
            <v/>
          </cell>
          <cell r="D143" t="str">
            <v/>
          </cell>
          <cell r="E143" t="e">
            <v>#VALUE!</v>
          </cell>
          <cell r="F143" t="e">
            <v>#VALUE!</v>
          </cell>
          <cell r="G143" t="str">
            <v/>
          </cell>
          <cell r="H143" t="str">
            <v/>
          </cell>
          <cell r="I143" t="e">
            <v>#VALUE!</v>
          </cell>
        </row>
        <row r="144">
          <cell r="A144" t="str">
            <v/>
          </cell>
          <cell r="B144" t="str">
            <v/>
          </cell>
          <cell r="C144" t="str">
            <v/>
          </cell>
          <cell r="D144" t="str">
            <v/>
          </cell>
          <cell r="E144" t="e">
            <v>#VALUE!</v>
          </cell>
          <cell r="F144" t="e">
            <v>#VALUE!</v>
          </cell>
          <cell r="G144" t="str">
            <v/>
          </cell>
          <cell r="H144" t="str">
            <v/>
          </cell>
          <cell r="I144" t="e">
            <v>#VALUE!</v>
          </cell>
        </row>
        <row r="145">
          <cell r="A145" t="str">
            <v/>
          </cell>
          <cell r="B145" t="str">
            <v/>
          </cell>
          <cell r="C145" t="str">
            <v/>
          </cell>
          <cell r="D145" t="str">
            <v/>
          </cell>
          <cell r="E145" t="e">
            <v>#VALUE!</v>
          </cell>
          <cell r="F145" t="e">
            <v>#VALUE!</v>
          </cell>
          <cell r="G145" t="str">
            <v/>
          </cell>
          <cell r="H145" t="str">
            <v/>
          </cell>
          <cell r="I145" t="e">
            <v>#VALUE!</v>
          </cell>
        </row>
        <row r="146">
          <cell r="A146" t="str">
            <v/>
          </cell>
          <cell r="B146" t="str">
            <v/>
          </cell>
          <cell r="C146" t="str">
            <v/>
          </cell>
          <cell r="D146" t="str">
            <v/>
          </cell>
          <cell r="E146" t="e">
            <v>#VALUE!</v>
          </cell>
          <cell r="F146" t="e">
            <v>#VALUE!</v>
          </cell>
          <cell r="G146" t="str">
            <v/>
          </cell>
          <cell r="H146" t="str">
            <v/>
          </cell>
          <cell r="I146" t="e">
            <v>#VALUE!</v>
          </cell>
        </row>
        <row r="147">
          <cell r="A147" t="str">
            <v/>
          </cell>
          <cell r="B147" t="str">
            <v/>
          </cell>
          <cell r="C147" t="str">
            <v/>
          </cell>
          <cell r="D147" t="str">
            <v/>
          </cell>
          <cell r="E147" t="e">
            <v>#VALUE!</v>
          </cell>
          <cell r="F147" t="e">
            <v>#VALUE!</v>
          </cell>
          <cell r="G147" t="str">
            <v/>
          </cell>
          <cell r="H147" t="str">
            <v/>
          </cell>
          <cell r="I147" t="e">
            <v>#VALUE!</v>
          </cell>
        </row>
        <row r="148">
          <cell r="A148" t="str">
            <v/>
          </cell>
          <cell r="B148" t="str">
            <v/>
          </cell>
          <cell r="C148" t="str">
            <v/>
          </cell>
          <cell r="D148" t="str">
            <v/>
          </cell>
          <cell r="E148" t="e">
            <v>#VALUE!</v>
          </cell>
          <cell r="F148" t="e">
            <v>#VALUE!</v>
          </cell>
          <cell r="G148" t="str">
            <v/>
          </cell>
          <cell r="H148" t="str">
            <v/>
          </cell>
          <cell r="I148" t="e">
            <v>#VALUE!</v>
          </cell>
        </row>
        <row r="149">
          <cell r="A149" t="str">
            <v/>
          </cell>
          <cell r="B149" t="str">
            <v/>
          </cell>
          <cell r="C149" t="str">
            <v/>
          </cell>
          <cell r="D149" t="str">
            <v/>
          </cell>
          <cell r="E149" t="e">
            <v>#VALUE!</v>
          </cell>
          <cell r="F149" t="e">
            <v>#VALUE!</v>
          </cell>
          <cell r="G149" t="str">
            <v/>
          </cell>
          <cell r="H149" t="str">
            <v/>
          </cell>
          <cell r="I149" t="e">
            <v>#VALUE!</v>
          </cell>
        </row>
        <row r="150">
          <cell r="A150" t="str">
            <v/>
          </cell>
          <cell r="B150" t="str">
            <v/>
          </cell>
          <cell r="C150" t="str">
            <v/>
          </cell>
          <cell r="D150" t="str">
            <v/>
          </cell>
          <cell r="E150" t="e">
            <v>#VALUE!</v>
          </cell>
          <cell r="F150" t="e">
            <v>#VALUE!</v>
          </cell>
          <cell r="G150" t="str">
            <v/>
          </cell>
          <cell r="H150" t="str">
            <v/>
          </cell>
          <cell r="I150" t="e">
            <v>#VALUE!</v>
          </cell>
        </row>
        <row r="151">
          <cell r="A151" t="str">
            <v/>
          </cell>
          <cell r="B151" t="str">
            <v/>
          </cell>
          <cell r="C151" t="str">
            <v/>
          </cell>
          <cell r="D151" t="str">
            <v/>
          </cell>
          <cell r="E151" t="e">
            <v>#VALUE!</v>
          </cell>
          <cell r="F151" t="e">
            <v>#VALUE!</v>
          </cell>
          <cell r="G151" t="str">
            <v/>
          </cell>
          <cell r="H151" t="str">
            <v/>
          </cell>
          <cell r="I151" t="e">
            <v>#VALUE!</v>
          </cell>
        </row>
        <row r="152">
          <cell r="A152" t="str">
            <v/>
          </cell>
          <cell r="B152" t="str">
            <v/>
          </cell>
          <cell r="C152" t="str">
            <v/>
          </cell>
          <cell r="D152" t="str">
            <v/>
          </cell>
          <cell r="E152" t="e">
            <v>#VALUE!</v>
          </cell>
          <cell r="F152" t="e">
            <v>#VALUE!</v>
          </cell>
          <cell r="G152" t="str">
            <v/>
          </cell>
          <cell r="H152" t="str">
            <v/>
          </cell>
          <cell r="I152" t="e">
            <v>#VALUE!</v>
          </cell>
        </row>
        <row r="153">
          <cell r="A153" t="str">
            <v/>
          </cell>
          <cell r="B153" t="str">
            <v/>
          </cell>
          <cell r="C153" t="str">
            <v/>
          </cell>
          <cell r="D153" t="str">
            <v/>
          </cell>
          <cell r="E153" t="e">
            <v>#VALUE!</v>
          </cell>
          <cell r="F153" t="e">
            <v>#VALUE!</v>
          </cell>
          <cell r="G153" t="str">
            <v/>
          </cell>
          <cell r="H153" t="str">
            <v/>
          </cell>
          <cell r="I153" t="e">
            <v>#VALUE!</v>
          </cell>
        </row>
        <row r="154">
          <cell r="A154" t="str">
            <v/>
          </cell>
          <cell r="B154" t="str">
            <v/>
          </cell>
          <cell r="C154" t="str">
            <v/>
          </cell>
          <cell r="D154" t="str">
            <v/>
          </cell>
          <cell r="E154" t="e">
            <v>#VALUE!</v>
          </cell>
          <cell r="F154" t="e">
            <v>#VALUE!</v>
          </cell>
          <cell r="G154" t="str">
            <v/>
          </cell>
          <cell r="H154" t="str">
            <v/>
          </cell>
          <cell r="I154" t="e">
            <v>#VALUE!</v>
          </cell>
        </row>
        <row r="155">
          <cell r="A155" t="str">
            <v/>
          </cell>
          <cell r="B155" t="str">
            <v/>
          </cell>
          <cell r="C155" t="str">
            <v/>
          </cell>
          <cell r="D155" t="str">
            <v/>
          </cell>
          <cell r="E155" t="e">
            <v>#VALUE!</v>
          </cell>
          <cell r="F155" t="e">
            <v>#VALUE!</v>
          </cell>
          <cell r="G155" t="str">
            <v/>
          </cell>
          <cell r="H155" t="str">
            <v/>
          </cell>
          <cell r="I155" t="e">
            <v>#VALUE!</v>
          </cell>
        </row>
        <row r="156">
          <cell r="A156" t="str">
            <v/>
          </cell>
          <cell r="B156" t="str">
            <v/>
          </cell>
          <cell r="C156" t="str">
            <v/>
          </cell>
          <cell r="D156" t="str">
            <v/>
          </cell>
          <cell r="E156" t="e">
            <v>#VALUE!</v>
          </cell>
          <cell r="F156" t="e">
            <v>#VALUE!</v>
          </cell>
          <cell r="G156" t="str">
            <v/>
          </cell>
          <cell r="H156" t="str">
            <v/>
          </cell>
          <cell r="I156" t="e">
            <v>#VALUE!</v>
          </cell>
        </row>
        <row r="157">
          <cell r="A157" t="str">
            <v/>
          </cell>
          <cell r="B157" t="str">
            <v/>
          </cell>
          <cell r="C157" t="str">
            <v/>
          </cell>
          <cell r="D157" t="str">
            <v/>
          </cell>
          <cell r="E157" t="e">
            <v>#VALUE!</v>
          </cell>
          <cell r="F157" t="e">
            <v>#VALUE!</v>
          </cell>
          <cell r="G157" t="str">
            <v/>
          </cell>
          <cell r="H157" t="str">
            <v/>
          </cell>
          <cell r="I157" t="e">
            <v>#VALUE!</v>
          </cell>
        </row>
        <row r="158">
          <cell r="A158" t="str">
            <v/>
          </cell>
          <cell r="B158" t="str">
            <v/>
          </cell>
          <cell r="C158" t="str">
            <v/>
          </cell>
          <cell r="D158" t="str">
            <v/>
          </cell>
          <cell r="E158" t="e">
            <v>#VALUE!</v>
          </cell>
          <cell r="F158" t="e">
            <v>#VALUE!</v>
          </cell>
          <cell r="G158" t="str">
            <v/>
          </cell>
          <cell r="H158" t="str">
            <v/>
          </cell>
          <cell r="I158" t="e">
            <v>#VALUE!</v>
          </cell>
        </row>
        <row r="159">
          <cell r="A159" t="str">
            <v/>
          </cell>
          <cell r="B159" t="str">
            <v/>
          </cell>
          <cell r="C159" t="str">
            <v/>
          </cell>
          <cell r="D159" t="str">
            <v/>
          </cell>
          <cell r="E159" t="e">
            <v>#VALUE!</v>
          </cell>
          <cell r="F159" t="e">
            <v>#VALUE!</v>
          </cell>
          <cell r="G159" t="str">
            <v/>
          </cell>
          <cell r="H159" t="str">
            <v/>
          </cell>
          <cell r="I159" t="e">
            <v>#VALUE!</v>
          </cell>
        </row>
        <row r="160">
          <cell r="A160" t="str">
            <v/>
          </cell>
          <cell r="B160" t="str">
            <v/>
          </cell>
          <cell r="C160" t="str">
            <v/>
          </cell>
          <cell r="D160" t="str">
            <v/>
          </cell>
          <cell r="E160" t="e">
            <v>#VALUE!</v>
          </cell>
          <cell r="F160" t="e">
            <v>#VALUE!</v>
          </cell>
          <cell r="G160" t="str">
            <v/>
          </cell>
          <cell r="H160" t="str">
            <v/>
          </cell>
          <cell r="I160" t="e">
            <v>#VALUE!</v>
          </cell>
        </row>
        <row r="161">
          <cell r="A161" t="str">
            <v/>
          </cell>
          <cell r="B161" t="str">
            <v/>
          </cell>
          <cell r="C161" t="str">
            <v/>
          </cell>
          <cell r="D161" t="str">
            <v/>
          </cell>
          <cell r="E161" t="e">
            <v>#VALUE!</v>
          </cell>
          <cell r="F161" t="e">
            <v>#VALUE!</v>
          </cell>
          <cell r="G161" t="str">
            <v/>
          </cell>
          <cell r="H161" t="str">
            <v/>
          </cell>
          <cell r="I161" t="e">
            <v>#VALUE!</v>
          </cell>
        </row>
        <row r="162">
          <cell r="A162" t="str">
            <v/>
          </cell>
          <cell r="B162" t="str">
            <v/>
          </cell>
          <cell r="C162" t="str">
            <v/>
          </cell>
          <cell r="D162" t="str">
            <v/>
          </cell>
          <cell r="E162" t="e">
            <v>#VALUE!</v>
          </cell>
          <cell r="F162" t="e">
            <v>#VALUE!</v>
          </cell>
          <cell r="G162" t="str">
            <v/>
          </cell>
          <cell r="H162" t="str">
            <v/>
          </cell>
          <cell r="I162" t="e">
            <v>#VALUE!</v>
          </cell>
        </row>
        <row r="163">
          <cell r="A163" t="str">
            <v/>
          </cell>
          <cell r="B163" t="str">
            <v/>
          </cell>
          <cell r="C163" t="str">
            <v/>
          </cell>
          <cell r="D163" t="str">
            <v/>
          </cell>
          <cell r="E163" t="e">
            <v>#VALUE!</v>
          </cell>
          <cell r="F163" t="e">
            <v>#VALUE!</v>
          </cell>
          <cell r="G163" t="str">
            <v/>
          </cell>
          <cell r="H163" t="str">
            <v/>
          </cell>
          <cell r="I163" t="e">
            <v>#VALUE!</v>
          </cell>
        </row>
        <row r="164">
          <cell r="A164" t="str">
            <v/>
          </cell>
          <cell r="B164" t="str">
            <v/>
          </cell>
          <cell r="C164" t="str">
            <v/>
          </cell>
          <cell r="D164" t="str">
            <v/>
          </cell>
          <cell r="E164" t="e">
            <v>#VALUE!</v>
          </cell>
          <cell r="F164" t="e">
            <v>#VALUE!</v>
          </cell>
          <cell r="G164" t="str">
            <v/>
          </cell>
          <cell r="H164" t="str">
            <v/>
          </cell>
          <cell r="I164" t="e">
            <v>#VALUE!</v>
          </cell>
        </row>
        <row r="165">
          <cell r="A165" t="str">
            <v/>
          </cell>
          <cell r="B165" t="str">
            <v/>
          </cell>
          <cell r="C165" t="str">
            <v/>
          </cell>
          <cell r="D165" t="str">
            <v/>
          </cell>
          <cell r="E165" t="e">
            <v>#VALUE!</v>
          </cell>
          <cell r="F165" t="e">
            <v>#VALUE!</v>
          </cell>
          <cell r="G165" t="str">
            <v/>
          </cell>
          <cell r="H165" t="str">
            <v/>
          </cell>
          <cell r="I165" t="e">
            <v>#VALUE!</v>
          </cell>
        </row>
        <row r="166">
          <cell r="A166" t="str">
            <v/>
          </cell>
          <cell r="B166" t="str">
            <v/>
          </cell>
          <cell r="C166" t="str">
            <v/>
          </cell>
          <cell r="D166" t="str">
            <v/>
          </cell>
          <cell r="E166" t="e">
            <v>#VALUE!</v>
          </cell>
          <cell r="F166" t="e">
            <v>#VALUE!</v>
          </cell>
          <cell r="G166" t="str">
            <v/>
          </cell>
          <cell r="H166" t="str">
            <v/>
          </cell>
          <cell r="I166" t="e">
            <v>#VALUE!</v>
          </cell>
        </row>
        <row r="167">
          <cell r="A167" t="str">
            <v/>
          </cell>
          <cell r="B167" t="str">
            <v/>
          </cell>
          <cell r="C167" t="str">
            <v/>
          </cell>
          <cell r="D167" t="str">
            <v/>
          </cell>
          <cell r="E167" t="e">
            <v>#VALUE!</v>
          </cell>
          <cell r="F167" t="e">
            <v>#VALUE!</v>
          </cell>
          <cell r="G167" t="str">
            <v/>
          </cell>
          <cell r="H167" t="str">
            <v/>
          </cell>
          <cell r="I167" t="e">
            <v>#VALUE!</v>
          </cell>
        </row>
        <row r="168">
          <cell r="A168" t="str">
            <v/>
          </cell>
          <cell r="B168" t="str">
            <v/>
          </cell>
          <cell r="C168" t="str">
            <v/>
          </cell>
          <cell r="D168" t="str">
            <v/>
          </cell>
          <cell r="E168" t="e">
            <v>#VALUE!</v>
          </cell>
          <cell r="F168" t="e">
            <v>#VALUE!</v>
          </cell>
          <cell r="G168" t="str">
            <v/>
          </cell>
          <cell r="H168" t="str">
            <v/>
          </cell>
          <cell r="I168" t="e">
            <v>#VALUE!</v>
          </cell>
        </row>
        <row r="169">
          <cell r="A169" t="str">
            <v/>
          </cell>
          <cell r="B169" t="str">
            <v/>
          </cell>
          <cell r="C169" t="str">
            <v/>
          </cell>
          <cell r="D169" t="str">
            <v/>
          </cell>
          <cell r="E169" t="e">
            <v>#VALUE!</v>
          </cell>
          <cell r="F169" t="e">
            <v>#VALUE!</v>
          </cell>
          <cell r="G169" t="str">
            <v/>
          </cell>
          <cell r="H169" t="str">
            <v/>
          </cell>
          <cell r="I169" t="e">
            <v>#VALUE!</v>
          </cell>
        </row>
        <row r="170">
          <cell r="A170" t="str">
            <v/>
          </cell>
          <cell r="B170" t="str">
            <v/>
          </cell>
          <cell r="C170" t="str">
            <v/>
          </cell>
          <cell r="D170" t="str">
            <v/>
          </cell>
          <cell r="E170" t="e">
            <v>#VALUE!</v>
          </cell>
          <cell r="F170" t="e">
            <v>#VALUE!</v>
          </cell>
          <cell r="G170" t="str">
            <v/>
          </cell>
          <cell r="H170" t="str">
            <v/>
          </cell>
          <cell r="I170" t="e">
            <v>#VALUE!</v>
          </cell>
        </row>
        <row r="171">
          <cell r="A171" t="str">
            <v/>
          </cell>
          <cell r="B171" t="str">
            <v/>
          </cell>
          <cell r="C171" t="str">
            <v/>
          </cell>
          <cell r="D171" t="str">
            <v/>
          </cell>
          <cell r="E171" t="e">
            <v>#VALUE!</v>
          </cell>
          <cell r="F171" t="e">
            <v>#VALUE!</v>
          </cell>
          <cell r="G171" t="str">
            <v/>
          </cell>
          <cell r="H171" t="str">
            <v/>
          </cell>
          <cell r="I171" t="e">
            <v>#VALUE!</v>
          </cell>
        </row>
        <row r="172">
          <cell r="A172" t="str">
            <v/>
          </cell>
          <cell r="B172" t="str">
            <v/>
          </cell>
          <cell r="C172" t="str">
            <v/>
          </cell>
          <cell r="D172" t="str">
            <v/>
          </cell>
          <cell r="E172" t="e">
            <v>#VALUE!</v>
          </cell>
          <cell r="F172" t="e">
            <v>#VALUE!</v>
          </cell>
          <cell r="G172" t="str">
            <v/>
          </cell>
          <cell r="H172" t="str">
            <v/>
          </cell>
          <cell r="I172" t="e">
            <v>#VALUE!</v>
          </cell>
        </row>
        <row r="173">
          <cell r="A173" t="str">
            <v/>
          </cell>
          <cell r="B173" t="str">
            <v/>
          </cell>
          <cell r="C173" t="str">
            <v/>
          </cell>
          <cell r="D173" t="str">
            <v/>
          </cell>
          <cell r="E173" t="e">
            <v>#VALUE!</v>
          </cell>
          <cell r="F173" t="e">
            <v>#VALUE!</v>
          </cell>
          <cell r="G173" t="str">
            <v/>
          </cell>
          <cell r="H173" t="str">
            <v/>
          </cell>
          <cell r="I173" t="e">
            <v>#VALUE!</v>
          </cell>
        </row>
        <row r="174">
          <cell r="A174" t="str">
            <v/>
          </cell>
          <cell r="B174" t="str">
            <v/>
          </cell>
          <cell r="C174" t="str">
            <v/>
          </cell>
          <cell r="D174" t="str">
            <v/>
          </cell>
          <cell r="E174" t="e">
            <v>#VALUE!</v>
          </cell>
          <cell r="F174" t="e">
            <v>#VALUE!</v>
          </cell>
          <cell r="G174" t="str">
            <v/>
          </cell>
          <cell r="H174" t="str">
            <v/>
          </cell>
          <cell r="I174" t="e">
            <v>#VALUE!</v>
          </cell>
        </row>
        <row r="175">
          <cell r="A175" t="str">
            <v/>
          </cell>
          <cell r="B175" t="str">
            <v/>
          </cell>
          <cell r="C175" t="str">
            <v/>
          </cell>
          <cell r="D175" t="str">
            <v/>
          </cell>
          <cell r="E175" t="e">
            <v>#VALUE!</v>
          </cell>
          <cell r="F175" t="e">
            <v>#VALUE!</v>
          </cell>
          <cell r="G175" t="str">
            <v/>
          </cell>
          <cell r="H175" t="str">
            <v/>
          </cell>
          <cell r="I175" t="e">
            <v>#VALUE!</v>
          </cell>
        </row>
        <row r="176">
          <cell r="A176" t="str">
            <v/>
          </cell>
          <cell r="B176" t="str">
            <v/>
          </cell>
          <cell r="C176" t="str">
            <v/>
          </cell>
          <cell r="D176" t="str">
            <v/>
          </cell>
          <cell r="E176" t="e">
            <v>#VALUE!</v>
          </cell>
          <cell r="F176" t="e">
            <v>#VALUE!</v>
          </cell>
          <cell r="G176" t="str">
            <v/>
          </cell>
          <cell r="H176" t="str">
            <v/>
          </cell>
          <cell r="I176" t="e">
            <v>#VALUE!</v>
          </cell>
        </row>
        <row r="177">
          <cell r="A177" t="str">
            <v/>
          </cell>
          <cell r="B177" t="str">
            <v/>
          </cell>
          <cell r="C177" t="str">
            <v/>
          </cell>
          <cell r="D177" t="str">
            <v/>
          </cell>
          <cell r="E177" t="e">
            <v>#VALUE!</v>
          </cell>
          <cell r="F177" t="e">
            <v>#VALUE!</v>
          </cell>
          <cell r="G177" t="str">
            <v/>
          </cell>
          <cell r="H177" t="str">
            <v/>
          </cell>
          <cell r="I177" t="e">
            <v>#VALUE!</v>
          </cell>
        </row>
        <row r="178">
          <cell r="A178" t="str">
            <v/>
          </cell>
          <cell r="B178" t="str">
            <v/>
          </cell>
          <cell r="C178" t="str">
            <v/>
          </cell>
          <cell r="D178" t="str">
            <v/>
          </cell>
          <cell r="E178" t="e">
            <v>#VALUE!</v>
          </cell>
          <cell r="F178" t="e">
            <v>#VALUE!</v>
          </cell>
          <cell r="G178" t="str">
            <v/>
          </cell>
          <cell r="H178" t="str">
            <v/>
          </cell>
          <cell r="I178" t="e">
            <v>#VALUE!</v>
          </cell>
        </row>
        <row r="179">
          <cell r="A179" t="str">
            <v/>
          </cell>
          <cell r="B179" t="str">
            <v/>
          </cell>
          <cell r="C179" t="str">
            <v/>
          </cell>
          <cell r="D179" t="str">
            <v/>
          </cell>
          <cell r="E179" t="e">
            <v>#VALUE!</v>
          </cell>
          <cell r="F179" t="e">
            <v>#VALUE!</v>
          </cell>
          <cell r="G179" t="str">
            <v/>
          </cell>
          <cell r="H179" t="str">
            <v/>
          </cell>
          <cell r="I179" t="e">
            <v>#VALUE!</v>
          </cell>
        </row>
        <row r="180">
          <cell r="A180" t="str">
            <v/>
          </cell>
          <cell r="B180" t="str">
            <v/>
          </cell>
          <cell r="C180" t="str">
            <v/>
          </cell>
          <cell r="D180" t="str">
            <v/>
          </cell>
          <cell r="E180" t="e">
            <v>#VALUE!</v>
          </cell>
          <cell r="F180" t="e">
            <v>#VALUE!</v>
          </cell>
          <cell r="G180" t="str">
            <v/>
          </cell>
          <cell r="H180" t="str">
            <v/>
          </cell>
          <cell r="I180" t="e">
            <v>#VALUE!</v>
          </cell>
        </row>
        <row r="181">
          <cell r="A181" t="str">
            <v/>
          </cell>
          <cell r="B181" t="str">
            <v/>
          </cell>
          <cell r="C181" t="str">
            <v/>
          </cell>
          <cell r="D181" t="str">
            <v/>
          </cell>
          <cell r="E181" t="e">
            <v>#VALUE!</v>
          </cell>
          <cell r="F181" t="e">
            <v>#VALUE!</v>
          </cell>
          <cell r="G181" t="str">
            <v/>
          </cell>
          <cell r="H181" t="str">
            <v/>
          </cell>
          <cell r="I181" t="e">
            <v>#VALUE!</v>
          </cell>
        </row>
        <row r="182">
          <cell r="A182" t="str">
            <v/>
          </cell>
          <cell r="B182" t="str">
            <v/>
          </cell>
          <cell r="C182" t="str">
            <v/>
          </cell>
          <cell r="D182" t="str">
            <v/>
          </cell>
          <cell r="E182" t="e">
            <v>#VALUE!</v>
          </cell>
          <cell r="F182" t="e">
            <v>#VALUE!</v>
          </cell>
          <cell r="G182" t="str">
            <v/>
          </cell>
          <cell r="H182" t="str">
            <v/>
          </cell>
          <cell r="I182" t="e">
            <v>#VALUE!</v>
          </cell>
        </row>
        <row r="183">
          <cell r="A183" t="str">
            <v/>
          </cell>
          <cell r="B183" t="str">
            <v/>
          </cell>
          <cell r="C183" t="str">
            <v/>
          </cell>
          <cell r="D183" t="str">
            <v/>
          </cell>
          <cell r="E183" t="e">
            <v>#VALUE!</v>
          </cell>
          <cell r="F183" t="e">
            <v>#VALUE!</v>
          </cell>
          <cell r="G183" t="str">
            <v/>
          </cell>
          <cell r="H183" t="str">
            <v/>
          </cell>
          <cell r="I183" t="e">
            <v>#VALUE!</v>
          </cell>
        </row>
        <row r="184">
          <cell r="A184" t="str">
            <v/>
          </cell>
          <cell r="B184" t="str">
            <v/>
          </cell>
          <cell r="C184" t="str">
            <v/>
          </cell>
          <cell r="D184" t="str">
            <v/>
          </cell>
          <cell r="E184" t="e">
            <v>#VALUE!</v>
          </cell>
          <cell r="F184" t="e">
            <v>#VALUE!</v>
          </cell>
          <cell r="G184" t="str">
            <v/>
          </cell>
          <cell r="H184" t="str">
            <v/>
          </cell>
          <cell r="I184" t="e">
            <v>#VALUE!</v>
          </cell>
        </row>
        <row r="185">
          <cell r="A185" t="str">
            <v/>
          </cell>
          <cell r="B185" t="str">
            <v/>
          </cell>
          <cell r="C185" t="str">
            <v/>
          </cell>
          <cell r="D185" t="str">
            <v/>
          </cell>
          <cell r="E185" t="e">
            <v>#VALUE!</v>
          </cell>
          <cell r="F185" t="e">
            <v>#VALUE!</v>
          </cell>
          <cell r="G185" t="str">
            <v/>
          </cell>
          <cell r="H185" t="str">
            <v/>
          </cell>
          <cell r="I185" t="e">
            <v>#VALUE!</v>
          </cell>
        </row>
        <row r="186">
          <cell r="A186" t="str">
            <v/>
          </cell>
          <cell r="B186" t="str">
            <v/>
          </cell>
          <cell r="C186" t="str">
            <v/>
          </cell>
          <cell r="D186" t="str">
            <v/>
          </cell>
          <cell r="E186" t="e">
            <v>#VALUE!</v>
          </cell>
          <cell r="F186" t="e">
            <v>#VALUE!</v>
          </cell>
          <cell r="G186" t="str">
            <v/>
          </cell>
          <cell r="H186" t="str">
            <v/>
          </cell>
          <cell r="I186" t="e">
            <v>#VALUE!</v>
          </cell>
        </row>
        <row r="187">
          <cell r="A187" t="str">
            <v/>
          </cell>
          <cell r="B187" t="str">
            <v/>
          </cell>
          <cell r="C187" t="str">
            <v/>
          </cell>
          <cell r="D187" t="str">
            <v/>
          </cell>
          <cell r="E187" t="e">
            <v>#VALUE!</v>
          </cell>
          <cell r="F187" t="e">
            <v>#VALUE!</v>
          </cell>
          <cell r="G187" t="str">
            <v/>
          </cell>
          <cell r="H187" t="str">
            <v/>
          </cell>
          <cell r="I187" t="e">
            <v>#VALUE!</v>
          </cell>
        </row>
        <row r="188">
          <cell r="A188" t="str">
            <v/>
          </cell>
          <cell r="B188" t="str">
            <v/>
          </cell>
          <cell r="C188" t="str">
            <v/>
          </cell>
          <cell r="D188" t="str">
            <v/>
          </cell>
          <cell r="E188" t="e">
            <v>#VALUE!</v>
          </cell>
          <cell r="F188" t="e">
            <v>#VALUE!</v>
          </cell>
          <cell r="G188" t="str">
            <v/>
          </cell>
          <cell r="H188" t="str">
            <v/>
          </cell>
          <cell r="I188" t="e">
            <v>#VALUE!</v>
          </cell>
        </row>
        <row r="189">
          <cell r="A189" t="str">
            <v/>
          </cell>
          <cell r="B189" t="str">
            <v/>
          </cell>
          <cell r="C189" t="str">
            <v/>
          </cell>
          <cell r="D189" t="str">
            <v/>
          </cell>
          <cell r="E189" t="e">
            <v>#VALUE!</v>
          </cell>
          <cell r="F189" t="e">
            <v>#VALUE!</v>
          </cell>
          <cell r="G189" t="str">
            <v/>
          </cell>
          <cell r="H189" t="str">
            <v/>
          </cell>
          <cell r="I189" t="e">
            <v>#VALUE!</v>
          </cell>
        </row>
        <row r="190">
          <cell r="A190" t="str">
            <v/>
          </cell>
          <cell r="B190" t="str">
            <v/>
          </cell>
          <cell r="C190" t="str">
            <v/>
          </cell>
          <cell r="D190" t="str">
            <v/>
          </cell>
          <cell r="E190" t="e">
            <v>#VALUE!</v>
          </cell>
          <cell r="F190" t="e">
            <v>#VALUE!</v>
          </cell>
          <cell r="G190" t="str">
            <v/>
          </cell>
          <cell r="H190" t="str">
            <v/>
          </cell>
          <cell r="I190" t="e">
            <v>#VALUE!</v>
          </cell>
        </row>
        <row r="191">
          <cell r="A191" t="str">
            <v/>
          </cell>
          <cell r="B191" t="str">
            <v/>
          </cell>
          <cell r="C191" t="str">
            <v/>
          </cell>
          <cell r="D191" t="str">
            <v/>
          </cell>
          <cell r="E191" t="e">
            <v>#VALUE!</v>
          </cell>
          <cell r="F191" t="e">
            <v>#VALUE!</v>
          </cell>
          <cell r="G191" t="str">
            <v/>
          </cell>
          <cell r="H191" t="str">
            <v/>
          </cell>
          <cell r="I191" t="e">
            <v>#VALUE!</v>
          </cell>
        </row>
        <row r="192">
          <cell r="A192" t="str">
            <v/>
          </cell>
          <cell r="B192" t="str">
            <v/>
          </cell>
          <cell r="C192" t="str">
            <v/>
          </cell>
          <cell r="D192" t="str">
            <v/>
          </cell>
          <cell r="E192" t="e">
            <v>#VALUE!</v>
          </cell>
          <cell r="F192" t="e">
            <v>#VALUE!</v>
          </cell>
          <cell r="G192" t="str">
            <v/>
          </cell>
          <cell r="H192" t="str">
            <v/>
          </cell>
          <cell r="I192" t="e">
            <v>#VALUE!</v>
          </cell>
        </row>
        <row r="193">
          <cell r="A193" t="str">
            <v/>
          </cell>
          <cell r="B193" t="str">
            <v/>
          </cell>
          <cell r="C193" t="str">
            <v/>
          </cell>
          <cell r="D193" t="str">
            <v/>
          </cell>
          <cell r="E193" t="e">
            <v>#VALUE!</v>
          </cell>
          <cell r="F193" t="e">
            <v>#VALUE!</v>
          </cell>
          <cell r="G193" t="str">
            <v/>
          </cell>
          <cell r="H193" t="str">
            <v/>
          </cell>
          <cell r="I193" t="e">
            <v>#VALUE!</v>
          </cell>
        </row>
        <row r="194">
          <cell r="A194" t="str">
            <v/>
          </cell>
          <cell r="B194" t="str">
            <v/>
          </cell>
          <cell r="C194" t="str">
            <v/>
          </cell>
          <cell r="D194" t="str">
            <v/>
          </cell>
          <cell r="E194" t="e">
            <v>#VALUE!</v>
          </cell>
          <cell r="F194" t="e">
            <v>#VALUE!</v>
          </cell>
          <cell r="G194" t="str">
            <v/>
          </cell>
          <cell r="H194" t="str">
            <v/>
          </cell>
          <cell r="I194" t="e">
            <v>#VALUE!</v>
          </cell>
        </row>
        <row r="195">
          <cell r="A195" t="str">
            <v/>
          </cell>
          <cell r="B195" t="str">
            <v/>
          </cell>
          <cell r="C195" t="str">
            <v/>
          </cell>
          <cell r="D195" t="str">
            <v/>
          </cell>
          <cell r="E195" t="e">
            <v>#VALUE!</v>
          </cell>
          <cell r="F195" t="e">
            <v>#VALUE!</v>
          </cell>
          <cell r="G195" t="str">
            <v/>
          </cell>
          <cell r="H195" t="str">
            <v/>
          </cell>
          <cell r="I195" t="e">
            <v>#VALUE!</v>
          </cell>
        </row>
        <row r="196">
          <cell r="A196" t="str">
            <v/>
          </cell>
          <cell r="B196" t="str">
            <v/>
          </cell>
          <cell r="C196" t="str">
            <v/>
          </cell>
          <cell r="D196" t="str">
            <v/>
          </cell>
          <cell r="E196" t="e">
            <v>#VALUE!</v>
          </cell>
          <cell r="F196" t="e">
            <v>#VALUE!</v>
          </cell>
          <cell r="G196" t="str">
            <v/>
          </cell>
          <cell r="H196" t="str">
            <v/>
          </cell>
          <cell r="I196" t="e">
            <v>#VALUE!</v>
          </cell>
        </row>
        <row r="197">
          <cell r="A197" t="str">
            <v/>
          </cell>
          <cell r="B197" t="str">
            <v/>
          </cell>
          <cell r="C197" t="str">
            <v/>
          </cell>
          <cell r="D197" t="str">
            <v/>
          </cell>
          <cell r="E197" t="e">
            <v>#VALUE!</v>
          </cell>
          <cell r="F197" t="e">
            <v>#VALUE!</v>
          </cell>
          <cell r="G197" t="str">
            <v/>
          </cell>
          <cell r="H197" t="str">
            <v/>
          </cell>
          <cell r="I197" t="e">
            <v>#VALUE!</v>
          </cell>
        </row>
        <row r="198">
          <cell r="A198" t="str">
            <v/>
          </cell>
          <cell r="B198" t="str">
            <v/>
          </cell>
          <cell r="C198" t="str">
            <v/>
          </cell>
          <cell r="D198" t="str">
            <v/>
          </cell>
          <cell r="E198" t="e">
            <v>#VALUE!</v>
          </cell>
          <cell r="F198" t="e">
            <v>#VALUE!</v>
          </cell>
          <cell r="G198" t="str">
            <v/>
          </cell>
          <cell r="H198" t="str">
            <v/>
          </cell>
          <cell r="I198" t="e">
            <v>#VALUE!</v>
          </cell>
        </row>
        <row r="199">
          <cell r="A199" t="str">
            <v/>
          </cell>
          <cell r="B199" t="str">
            <v/>
          </cell>
          <cell r="C199" t="str">
            <v/>
          </cell>
          <cell r="D199" t="str">
            <v/>
          </cell>
          <cell r="E199" t="e">
            <v>#VALUE!</v>
          </cell>
          <cell r="F199" t="e">
            <v>#VALUE!</v>
          </cell>
          <cell r="G199" t="str">
            <v/>
          </cell>
          <cell r="H199" t="str">
            <v/>
          </cell>
          <cell r="I199" t="e">
            <v>#VALUE!</v>
          </cell>
        </row>
        <row r="200">
          <cell r="A200" t="str">
            <v/>
          </cell>
          <cell r="B200" t="str">
            <v/>
          </cell>
          <cell r="C200" t="str">
            <v/>
          </cell>
          <cell r="D200" t="str">
            <v/>
          </cell>
          <cell r="E200" t="e">
            <v>#VALUE!</v>
          </cell>
          <cell r="F200" t="e">
            <v>#VALUE!</v>
          </cell>
          <cell r="G200" t="str">
            <v/>
          </cell>
          <cell r="H200" t="str">
            <v/>
          </cell>
          <cell r="I200" t="e">
            <v>#VALUE!</v>
          </cell>
        </row>
        <row r="201">
          <cell r="A201" t="str">
            <v/>
          </cell>
          <cell r="B201" t="str">
            <v/>
          </cell>
          <cell r="C201" t="str">
            <v/>
          </cell>
          <cell r="D201" t="str">
            <v/>
          </cell>
          <cell r="E201" t="e">
            <v>#VALUE!</v>
          </cell>
          <cell r="F201" t="e">
            <v>#VALUE!</v>
          </cell>
          <cell r="G201" t="str">
            <v/>
          </cell>
          <cell r="H201" t="str">
            <v/>
          </cell>
          <cell r="I201" t="e">
            <v>#VALUE!</v>
          </cell>
        </row>
        <row r="202">
          <cell r="A202" t="str">
            <v/>
          </cell>
          <cell r="B202" t="str">
            <v/>
          </cell>
          <cell r="C202" t="str">
            <v/>
          </cell>
          <cell r="D202" t="str">
            <v/>
          </cell>
          <cell r="E202" t="e">
            <v>#VALUE!</v>
          </cell>
          <cell r="F202" t="e">
            <v>#VALUE!</v>
          </cell>
          <cell r="G202" t="str">
            <v/>
          </cell>
          <cell r="H202" t="str">
            <v/>
          </cell>
          <cell r="I202" t="e">
            <v>#VALUE!</v>
          </cell>
        </row>
        <row r="203">
          <cell r="A203" t="str">
            <v/>
          </cell>
          <cell r="B203" t="str">
            <v/>
          </cell>
          <cell r="C203" t="str">
            <v/>
          </cell>
          <cell r="D203" t="str">
            <v/>
          </cell>
          <cell r="E203" t="e">
            <v>#VALUE!</v>
          </cell>
          <cell r="F203" t="e">
            <v>#VALUE!</v>
          </cell>
          <cell r="G203" t="str">
            <v/>
          </cell>
          <cell r="H203" t="str">
            <v/>
          </cell>
          <cell r="I203" t="e">
            <v>#VALUE!</v>
          </cell>
        </row>
        <row r="204">
          <cell r="A204" t="str">
            <v/>
          </cell>
          <cell r="B204" t="str">
            <v/>
          </cell>
          <cell r="C204" t="str">
            <v/>
          </cell>
          <cell r="D204" t="str">
            <v/>
          </cell>
          <cell r="E204" t="e">
            <v>#VALUE!</v>
          </cell>
          <cell r="F204" t="e">
            <v>#VALUE!</v>
          </cell>
          <cell r="G204" t="str">
            <v/>
          </cell>
          <cell r="H204" t="str">
            <v/>
          </cell>
          <cell r="I204" t="e">
            <v>#VALUE!</v>
          </cell>
        </row>
        <row r="205">
          <cell r="A205" t="str">
            <v/>
          </cell>
          <cell r="B205" t="str">
            <v/>
          </cell>
          <cell r="C205" t="str">
            <v/>
          </cell>
          <cell r="D205" t="str">
            <v/>
          </cell>
          <cell r="E205" t="e">
            <v>#VALUE!</v>
          </cell>
          <cell r="F205" t="e">
            <v>#VALUE!</v>
          </cell>
          <cell r="G205" t="str">
            <v/>
          </cell>
          <cell r="H205" t="str">
            <v/>
          </cell>
          <cell r="I205" t="e">
            <v>#VALUE!</v>
          </cell>
        </row>
        <row r="206">
          <cell r="A206" t="str">
            <v/>
          </cell>
          <cell r="B206" t="str">
            <v/>
          </cell>
          <cell r="C206" t="str">
            <v/>
          </cell>
          <cell r="D206" t="str">
            <v/>
          </cell>
          <cell r="E206" t="e">
            <v>#VALUE!</v>
          </cell>
          <cell r="F206" t="e">
            <v>#VALUE!</v>
          </cell>
          <cell r="G206" t="str">
            <v/>
          </cell>
          <cell r="H206" t="str">
            <v/>
          </cell>
          <cell r="I206" t="e">
            <v>#VALUE!</v>
          </cell>
        </row>
        <row r="207">
          <cell r="A207" t="str">
            <v/>
          </cell>
          <cell r="B207" t="str">
            <v/>
          </cell>
          <cell r="C207" t="str">
            <v/>
          </cell>
          <cell r="D207" t="str">
            <v/>
          </cell>
          <cell r="E207" t="e">
            <v>#VALUE!</v>
          </cell>
          <cell r="F207" t="e">
            <v>#VALUE!</v>
          </cell>
          <cell r="G207" t="str">
            <v/>
          </cell>
          <cell r="H207" t="str">
            <v/>
          </cell>
          <cell r="I207" t="e">
            <v>#VALUE!</v>
          </cell>
        </row>
        <row r="208">
          <cell r="A208" t="str">
            <v/>
          </cell>
          <cell r="B208" t="str">
            <v/>
          </cell>
          <cell r="C208" t="str">
            <v/>
          </cell>
          <cell r="D208" t="str">
            <v/>
          </cell>
          <cell r="E208" t="e">
            <v>#VALUE!</v>
          </cell>
          <cell r="F208" t="e">
            <v>#VALUE!</v>
          </cell>
          <cell r="G208" t="str">
            <v/>
          </cell>
          <cell r="H208" t="str">
            <v/>
          </cell>
          <cell r="I208" t="e">
            <v>#VALUE!</v>
          </cell>
        </row>
        <row r="209">
          <cell r="A209" t="str">
            <v/>
          </cell>
          <cell r="B209" t="str">
            <v/>
          </cell>
          <cell r="C209" t="str">
            <v/>
          </cell>
          <cell r="D209" t="str">
            <v/>
          </cell>
          <cell r="E209" t="e">
            <v>#VALUE!</v>
          </cell>
          <cell r="F209" t="e">
            <v>#VALUE!</v>
          </cell>
          <cell r="G209" t="str">
            <v/>
          </cell>
          <cell r="H209" t="str">
            <v/>
          </cell>
          <cell r="I209" t="e">
            <v>#VALUE!</v>
          </cell>
        </row>
        <row r="210">
          <cell r="A210" t="str">
            <v/>
          </cell>
          <cell r="B210" t="str">
            <v/>
          </cell>
          <cell r="C210" t="str">
            <v/>
          </cell>
          <cell r="D210" t="str">
            <v/>
          </cell>
          <cell r="E210" t="e">
            <v>#VALUE!</v>
          </cell>
          <cell r="F210" t="e">
            <v>#VALUE!</v>
          </cell>
          <cell r="G210" t="str">
            <v/>
          </cell>
          <cell r="H210" t="str">
            <v/>
          </cell>
          <cell r="I210" t="e">
            <v>#VALUE!</v>
          </cell>
        </row>
        <row r="211">
          <cell r="A211" t="str">
            <v/>
          </cell>
          <cell r="B211" t="str">
            <v/>
          </cell>
          <cell r="C211" t="str">
            <v/>
          </cell>
          <cell r="D211" t="str">
            <v/>
          </cell>
          <cell r="E211" t="e">
            <v>#VALUE!</v>
          </cell>
          <cell r="F211" t="e">
            <v>#VALUE!</v>
          </cell>
          <cell r="G211" t="str">
            <v/>
          </cell>
          <cell r="H211" t="str">
            <v/>
          </cell>
          <cell r="I211" t="e">
            <v>#VALUE!</v>
          </cell>
        </row>
        <row r="212">
          <cell r="A212" t="str">
            <v/>
          </cell>
          <cell r="B212" t="str">
            <v/>
          </cell>
          <cell r="C212" t="str">
            <v/>
          </cell>
          <cell r="D212" t="str">
            <v/>
          </cell>
          <cell r="E212" t="e">
            <v>#VALUE!</v>
          </cell>
          <cell r="F212" t="e">
            <v>#VALUE!</v>
          </cell>
          <cell r="G212" t="str">
            <v/>
          </cell>
          <cell r="H212" t="str">
            <v/>
          </cell>
          <cell r="I212" t="e">
            <v>#VALUE!</v>
          </cell>
        </row>
        <row r="213">
          <cell r="A213" t="str">
            <v/>
          </cell>
          <cell r="B213" t="str">
            <v/>
          </cell>
          <cell r="C213" t="str">
            <v/>
          </cell>
          <cell r="D213" t="str">
            <v/>
          </cell>
          <cell r="E213" t="e">
            <v>#VALUE!</v>
          </cell>
          <cell r="F213" t="e">
            <v>#VALUE!</v>
          </cell>
          <cell r="G213" t="str">
            <v/>
          </cell>
          <cell r="H213" t="str">
            <v/>
          </cell>
          <cell r="I213" t="e">
            <v>#VALUE!</v>
          </cell>
        </row>
        <row r="214">
          <cell r="A214" t="str">
            <v/>
          </cell>
          <cell r="B214" t="str">
            <v/>
          </cell>
          <cell r="C214" t="str">
            <v/>
          </cell>
          <cell r="D214" t="str">
            <v/>
          </cell>
          <cell r="E214" t="e">
            <v>#VALUE!</v>
          </cell>
          <cell r="F214" t="e">
            <v>#VALUE!</v>
          </cell>
          <cell r="G214" t="str">
            <v/>
          </cell>
          <cell r="H214" t="str">
            <v/>
          </cell>
          <cell r="I214" t="e">
            <v>#VALUE!</v>
          </cell>
        </row>
        <row r="215">
          <cell r="A215" t="str">
            <v/>
          </cell>
          <cell r="B215" t="str">
            <v/>
          </cell>
          <cell r="C215" t="str">
            <v/>
          </cell>
          <cell r="D215" t="str">
            <v/>
          </cell>
          <cell r="E215" t="e">
            <v>#VALUE!</v>
          </cell>
          <cell r="F215" t="e">
            <v>#VALUE!</v>
          </cell>
          <cell r="G215" t="str">
            <v/>
          </cell>
          <cell r="H215" t="str">
            <v/>
          </cell>
          <cell r="I215" t="e">
            <v>#VALUE!</v>
          </cell>
        </row>
        <row r="216">
          <cell r="A216" t="str">
            <v/>
          </cell>
          <cell r="B216" t="str">
            <v/>
          </cell>
          <cell r="C216" t="str">
            <v/>
          </cell>
          <cell r="D216" t="str">
            <v/>
          </cell>
          <cell r="E216" t="e">
            <v>#VALUE!</v>
          </cell>
          <cell r="F216" t="e">
            <v>#VALUE!</v>
          </cell>
          <cell r="G216" t="str">
            <v/>
          </cell>
          <cell r="H216" t="str">
            <v/>
          </cell>
          <cell r="I216" t="e">
            <v>#VALUE!</v>
          </cell>
        </row>
        <row r="217">
          <cell r="A217" t="str">
            <v/>
          </cell>
          <cell r="B217" t="str">
            <v/>
          </cell>
          <cell r="C217" t="str">
            <v/>
          </cell>
          <cell r="D217" t="str">
            <v/>
          </cell>
          <cell r="E217" t="e">
            <v>#VALUE!</v>
          </cell>
          <cell r="F217" t="e">
            <v>#VALUE!</v>
          </cell>
          <cell r="G217" t="str">
            <v/>
          </cell>
          <cell r="H217" t="str">
            <v/>
          </cell>
          <cell r="I217" t="e">
            <v>#VALUE!</v>
          </cell>
        </row>
        <row r="218">
          <cell r="A218" t="str">
            <v/>
          </cell>
          <cell r="B218" t="str">
            <v/>
          </cell>
          <cell r="C218" t="str">
            <v/>
          </cell>
          <cell r="D218" t="str">
            <v/>
          </cell>
          <cell r="E218" t="e">
            <v>#VALUE!</v>
          </cell>
          <cell r="F218" t="e">
            <v>#VALUE!</v>
          </cell>
          <cell r="G218" t="str">
            <v/>
          </cell>
          <cell r="H218" t="str">
            <v/>
          </cell>
          <cell r="I218" t="e">
            <v>#VALUE!</v>
          </cell>
        </row>
        <row r="219">
          <cell r="A219" t="str">
            <v/>
          </cell>
          <cell r="B219" t="str">
            <v/>
          </cell>
          <cell r="C219" t="str">
            <v/>
          </cell>
          <cell r="D219" t="str">
            <v/>
          </cell>
          <cell r="E219" t="e">
            <v>#VALUE!</v>
          </cell>
          <cell r="F219" t="e">
            <v>#VALUE!</v>
          </cell>
          <cell r="G219" t="str">
            <v/>
          </cell>
          <cell r="H219" t="str">
            <v/>
          </cell>
          <cell r="I219" t="e">
            <v>#VALUE!</v>
          </cell>
        </row>
        <row r="220">
          <cell r="A220" t="str">
            <v/>
          </cell>
          <cell r="B220" t="str">
            <v/>
          </cell>
          <cell r="C220" t="str">
            <v/>
          </cell>
          <cell r="D220" t="str">
            <v/>
          </cell>
          <cell r="E220" t="e">
            <v>#VALUE!</v>
          </cell>
          <cell r="F220" t="e">
            <v>#VALUE!</v>
          </cell>
          <cell r="G220" t="str">
            <v/>
          </cell>
          <cell r="H220" t="str">
            <v/>
          </cell>
          <cell r="I220" t="e">
            <v>#VALUE!</v>
          </cell>
        </row>
        <row r="221">
          <cell r="A221" t="str">
            <v/>
          </cell>
          <cell r="B221" t="str">
            <v/>
          </cell>
          <cell r="C221" t="str">
            <v/>
          </cell>
          <cell r="D221" t="str">
            <v/>
          </cell>
          <cell r="E221" t="e">
            <v>#VALUE!</v>
          </cell>
          <cell r="F221" t="e">
            <v>#VALUE!</v>
          </cell>
          <cell r="G221" t="str">
            <v/>
          </cell>
          <cell r="H221" t="str">
            <v/>
          </cell>
          <cell r="I221" t="e">
            <v>#VALUE!</v>
          </cell>
        </row>
        <row r="222">
          <cell r="A222" t="str">
            <v/>
          </cell>
          <cell r="B222" t="str">
            <v/>
          </cell>
          <cell r="C222" t="str">
            <v/>
          </cell>
          <cell r="D222" t="str">
            <v/>
          </cell>
          <cell r="E222" t="e">
            <v>#VALUE!</v>
          </cell>
          <cell r="F222" t="e">
            <v>#VALUE!</v>
          </cell>
          <cell r="G222" t="str">
            <v/>
          </cell>
          <cell r="H222" t="str">
            <v/>
          </cell>
          <cell r="I222" t="e">
            <v>#VALUE!</v>
          </cell>
        </row>
        <row r="223">
          <cell r="A223" t="str">
            <v/>
          </cell>
          <cell r="B223" t="str">
            <v/>
          </cell>
          <cell r="C223" t="str">
            <v/>
          </cell>
          <cell r="D223" t="str">
            <v/>
          </cell>
          <cell r="E223" t="e">
            <v>#VALUE!</v>
          </cell>
          <cell r="F223" t="e">
            <v>#VALUE!</v>
          </cell>
          <cell r="G223" t="str">
            <v/>
          </cell>
          <cell r="H223" t="str">
            <v/>
          </cell>
          <cell r="I223" t="e">
            <v>#VALUE!</v>
          </cell>
        </row>
        <row r="224">
          <cell r="A224" t="str">
            <v/>
          </cell>
          <cell r="B224" t="str">
            <v/>
          </cell>
          <cell r="C224" t="str">
            <v/>
          </cell>
          <cell r="D224" t="str">
            <v/>
          </cell>
          <cell r="E224" t="e">
            <v>#VALUE!</v>
          </cell>
          <cell r="F224" t="e">
            <v>#VALUE!</v>
          </cell>
          <cell r="G224" t="str">
            <v/>
          </cell>
          <cell r="H224" t="str">
            <v/>
          </cell>
          <cell r="I224" t="e">
            <v>#VALUE!</v>
          </cell>
        </row>
        <row r="225">
          <cell r="A225" t="str">
            <v/>
          </cell>
          <cell r="B225" t="str">
            <v/>
          </cell>
          <cell r="C225" t="str">
            <v/>
          </cell>
          <cell r="D225" t="str">
            <v/>
          </cell>
          <cell r="E225" t="e">
            <v>#VALUE!</v>
          </cell>
          <cell r="F225" t="e">
            <v>#VALUE!</v>
          </cell>
          <cell r="G225" t="str">
            <v/>
          </cell>
          <cell r="H225" t="str">
            <v/>
          </cell>
          <cell r="I225" t="e">
            <v>#VALUE!</v>
          </cell>
        </row>
        <row r="226">
          <cell r="A226" t="str">
            <v/>
          </cell>
          <cell r="B226" t="str">
            <v/>
          </cell>
          <cell r="C226" t="str">
            <v/>
          </cell>
          <cell r="D226" t="str">
            <v/>
          </cell>
          <cell r="E226" t="e">
            <v>#VALUE!</v>
          </cell>
          <cell r="F226" t="e">
            <v>#VALUE!</v>
          </cell>
          <cell r="G226" t="str">
            <v/>
          </cell>
          <cell r="H226" t="str">
            <v/>
          </cell>
          <cell r="I226" t="e">
            <v>#VALUE!</v>
          </cell>
        </row>
        <row r="227">
          <cell r="A227" t="str">
            <v/>
          </cell>
          <cell r="B227" t="str">
            <v/>
          </cell>
          <cell r="C227" t="str">
            <v/>
          </cell>
          <cell r="D227" t="str">
            <v/>
          </cell>
          <cell r="E227" t="e">
            <v>#VALUE!</v>
          </cell>
          <cell r="F227" t="e">
            <v>#VALUE!</v>
          </cell>
          <cell r="G227" t="str">
            <v/>
          </cell>
          <cell r="H227" t="str">
            <v/>
          </cell>
          <cell r="I227" t="e">
            <v>#VALUE!</v>
          </cell>
        </row>
        <row r="228">
          <cell r="A228" t="str">
            <v/>
          </cell>
          <cell r="B228" t="str">
            <v/>
          </cell>
          <cell r="C228" t="str">
            <v/>
          </cell>
          <cell r="D228" t="str">
            <v/>
          </cell>
          <cell r="E228" t="e">
            <v>#VALUE!</v>
          </cell>
          <cell r="F228" t="e">
            <v>#VALUE!</v>
          </cell>
          <cell r="G228" t="str">
            <v/>
          </cell>
          <cell r="H228" t="str">
            <v/>
          </cell>
          <cell r="I228" t="e">
            <v>#VALUE!</v>
          </cell>
        </row>
        <row r="229">
          <cell r="A229" t="str">
            <v/>
          </cell>
          <cell r="B229" t="str">
            <v/>
          </cell>
          <cell r="C229" t="str">
            <v/>
          </cell>
          <cell r="D229" t="str">
            <v/>
          </cell>
          <cell r="E229" t="e">
            <v>#VALUE!</v>
          </cell>
          <cell r="F229" t="e">
            <v>#VALUE!</v>
          </cell>
          <cell r="G229" t="str">
            <v/>
          </cell>
          <cell r="H229" t="str">
            <v/>
          </cell>
          <cell r="I229" t="e">
            <v>#VALUE!</v>
          </cell>
        </row>
        <row r="230">
          <cell r="A230" t="str">
            <v/>
          </cell>
          <cell r="B230" t="str">
            <v/>
          </cell>
          <cell r="C230" t="str">
            <v/>
          </cell>
          <cell r="D230" t="str">
            <v/>
          </cell>
          <cell r="E230" t="e">
            <v>#VALUE!</v>
          </cell>
          <cell r="F230" t="e">
            <v>#VALUE!</v>
          </cell>
          <cell r="G230" t="str">
            <v/>
          </cell>
          <cell r="H230" t="str">
            <v/>
          </cell>
          <cell r="I230" t="e">
            <v>#VALUE!</v>
          </cell>
        </row>
        <row r="231">
          <cell r="A231" t="str">
            <v/>
          </cell>
          <cell r="B231" t="str">
            <v/>
          </cell>
          <cell r="C231" t="str">
            <v/>
          </cell>
          <cell r="D231" t="str">
            <v/>
          </cell>
          <cell r="E231" t="e">
            <v>#VALUE!</v>
          </cell>
          <cell r="F231" t="e">
            <v>#VALUE!</v>
          </cell>
          <cell r="G231" t="str">
            <v/>
          </cell>
          <cell r="H231" t="str">
            <v/>
          </cell>
          <cell r="I231" t="e">
            <v>#VALUE!</v>
          </cell>
        </row>
        <row r="232">
          <cell r="A232" t="str">
            <v/>
          </cell>
          <cell r="B232" t="str">
            <v/>
          </cell>
          <cell r="C232" t="str">
            <v/>
          </cell>
          <cell r="D232" t="str">
            <v/>
          </cell>
          <cell r="E232" t="e">
            <v>#VALUE!</v>
          </cell>
          <cell r="F232" t="e">
            <v>#VALUE!</v>
          </cell>
          <cell r="G232" t="str">
            <v/>
          </cell>
          <cell r="H232" t="str">
            <v/>
          </cell>
          <cell r="I232" t="e">
            <v>#VALUE!</v>
          </cell>
        </row>
        <row r="233">
          <cell r="A233" t="str">
            <v/>
          </cell>
          <cell r="B233" t="str">
            <v/>
          </cell>
          <cell r="C233" t="str">
            <v/>
          </cell>
          <cell r="D233" t="str">
            <v/>
          </cell>
          <cell r="E233" t="e">
            <v>#VALUE!</v>
          </cell>
          <cell r="F233" t="e">
            <v>#VALUE!</v>
          </cell>
          <cell r="G233" t="str">
            <v/>
          </cell>
          <cell r="H233" t="str">
            <v/>
          </cell>
          <cell r="I233" t="e">
            <v>#VALUE!</v>
          </cell>
        </row>
        <row r="234">
          <cell r="A234" t="str">
            <v/>
          </cell>
          <cell r="B234" t="str">
            <v/>
          </cell>
          <cell r="C234" t="str">
            <v/>
          </cell>
          <cell r="D234" t="str">
            <v/>
          </cell>
          <cell r="E234" t="e">
            <v>#VALUE!</v>
          </cell>
          <cell r="F234" t="e">
            <v>#VALUE!</v>
          </cell>
          <cell r="G234" t="str">
            <v/>
          </cell>
          <cell r="H234" t="str">
            <v/>
          </cell>
          <cell r="I234" t="e">
            <v>#VALUE!</v>
          </cell>
        </row>
        <row r="235">
          <cell r="A235" t="str">
            <v/>
          </cell>
          <cell r="B235" t="str">
            <v/>
          </cell>
          <cell r="C235" t="str">
            <v/>
          </cell>
          <cell r="D235" t="str">
            <v/>
          </cell>
          <cell r="E235" t="e">
            <v>#VALUE!</v>
          </cell>
          <cell r="F235" t="e">
            <v>#VALUE!</v>
          </cell>
          <cell r="G235" t="str">
            <v/>
          </cell>
          <cell r="H235" t="str">
            <v/>
          </cell>
          <cell r="I235" t="e">
            <v>#VALUE!</v>
          </cell>
        </row>
        <row r="236">
          <cell r="A236" t="str">
            <v/>
          </cell>
          <cell r="B236" t="str">
            <v/>
          </cell>
          <cell r="C236" t="str">
            <v/>
          </cell>
          <cell r="D236" t="str">
            <v/>
          </cell>
          <cell r="E236" t="e">
            <v>#VALUE!</v>
          </cell>
          <cell r="F236" t="e">
            <v>#VALUE!</v>
          </cell>
          <cell r="G236" t="str">
            <v/>
          </cell>
          <cell r="H236" t="str">
            <v/>
          </cell>
          <cell r="I236" t="e">
            <v>#VALUE!</v>
          </cell>
        </row>
        <row r="237">
          <cell r="A237" t="str">
            <v/>
          </cell>
          <cell r="B237" t="str">
            <v/>
          </cell>
          <cell r="C237" t="str">
            <v/>
          </cell>
          <cell r="D237" t="str">
            <v/>
          </cell>
          <cell r="E237" t="e">
            <v>#VALUE!</v>
          </cell>
          <cell r="F237" t="e">
            <v>#VALUE!</v>
          </cell>
          <cell r="G237" t="str">
            <v/>
          </cell>
          <cell r="H237" t="str">
            <v/>
          </cell>
          <cell r="I237" t="e">
            <v>#VALUE!</v>
          </cell>
        </row>
        <row r="238">
          <cell r="A238" t="str">
            <v/>
          </cell>
          <cell r="B238" t="str">
            <v/>
          </cell>
          <cell r="C238" t="str">
            <v/>
          </cell>
          <cell r="D238" t="str">
            <v/>
          </cell>
          <cell r="E238" t="e">
            <v>#VALUE!</v>
          </cell>
          <cell r="F238" t="e">
            <v>#VALUE!</v>
          </cell>
          <cell r="G238" t="str">
            <v/>
          </cell>
          <cell r="H238" t="str">
            <v/>
          </cell>
          <cell r="I238" t="e">
            <v>#VALUE!</v>
          </cell>
        </row>
        <row r="239">
          <cell r="A239" t="str">
            <v/>
          </cell>
          <cell r="B239" t="str">
            <v/>
          </cell>
          <cell r="C239" t="str">
            <v/>
          </cell>
          <cell r="D239" t="str">
            <v/>
          </cell>
          <cell r="E239" t="e">
            <v>#VALUE!</v>
          </cell>
          <cell r="F239" t="e">
            <v>#VALUE!</v>
          </cell>
          <cell r="G239" t="str">
            <v/>
          </cell>
          <cell r="H239" t="str">
            <v/>
          </cell>
          <cell r="I239" t="e">
            <v>#VALUE!</v>
          </cell>
        </row>
        <row r="240">
          <cell r="A240" t="str">
            <v/>
          </cell>
          <cell r="B240" t="str">
            <v/>
          </cell>
          <cell r="C240" t="str">
            <v/>
          </cell>
          <cell r="D240" t="str">
            <v/>
          </cell>
          <cell r="E240" t="e">
            <v>#VALUE!</v>
          </cell>
          <cell r="F240" t="e">
            <v>#VALUE!</v>
          </cell>
          <cell r="G240" t="str">
            <v/>
          </cell>
          <cell r="H240" t="str">
            <v/>
          </cell>
          <cell r="I240" t="e">
            <v>#VALUE!</v>
          </cell>
        </row>
        <row r="241">
          <cell r="A241" t="str">
            <v/>
          </cell>
          <cell r="B241" t="str">
            <v/>
          </cell>
          <cell r="C241" t="str">
            <v/>
          </cell>
          <cell r="D241" t="str">
            <v/>
          </cell>
          <cell r="E241" t="e">
            <v>#VALUE!</v>
          </cell>
          <cell r="F241" t="e">
            <v>#VALUE!</v>
          </cell>
          <cell r="G241" t="str">
            <v/>
          </cell>
          <cell r="H241" t="str">
            <v/>
          </cell>
          <cell r="I241" t="e">
            <v>#VALUE!</v>
          </cell>
        </row>
        <row r="242">
          <cell r="A242" t="str">
            <v/>
          </cell>
          <cell r="B242" t="str">
            <v/>
          </cell>
          <cell r="C242" t="str">
            <v/>
          </cell>
          <cell r="D242" t="str">
            <v/>
          </cell>
          <cell r="E242" t="e">
            <v>#VALUE!</v>
          </cell>
          <cell r="F242" t="e">
            <v>#VALUE!</v>
          </cell>
          <cell r="G242" t="str">
            <v/>
          </cell>
          <cell r="H242" t="str">
            <v/>
          </cell>
          <cell r="I242" t="e">
            <v>#VALUE!</v>
          </cell>
        </row>
        <row r="243">
          <cell r="A243" t="str">
            <v/>
          </cell>
          <cell r="B243" t="str">
            <v/>
          </cell>
          <cell r="C243" t="str">
            <v/>
          </cell>
          <cell r="D243" t="str">
            <v/>
          </cell>
          <cell r="E243" t="e">
            <v>#VALUE!</v>
          </cell>
          <cell r="F243" t="e">
            <v>#VALUE!</v>
          </cell>
          <cell r="G243" t="str">
            <v/>
          </cell>
          <cell r="H243" t="str">
            <v/>
          </cell>
          <cell r="I243" t="e">
            <v>#VALUE!</v>
          </cell>
        </row>
        <row r="244">
          <cell r="A244" t="str">
            <v/>
          </cell>
          <cell r="B244" t="str">
            <v/>
          </cell>
          <cell r="C244" t="str">
            <v/>
          </cell>
          <cell r="D244" t="str">
            <v/>
          </cell>
          <cell r="E244" t="e">
            <v>#VALUE!</v>
          </cell>
          <cell r="F244" t="e">
            <v>#VALUE!</v>
          </cell>
          <cell r="G244" t="str">
            <v/>
          </cell>
          <cell r="H244" t="str">
            <v/>
          </cell>
          <cell r="I244" t="e">
            <v>#VALUE!</v>
          </cell>
        </row>
        <row r="245">
          <cell r="A245" t="str">
            <v/>
          </cell>
          <cell r="B245" t="str">
            <v/>
          </cell>
          <cell r="C245" t="str">
            <v/>
          </cell>
          <cell r="D245" t="str">
            <v/>
          </cell>
          <cell r="E245" t="e">
            <v>#VALUE!</v>
          </cell>
          <cell r="F245" t="e">
            <v>#VALUE!</v>
          </cell>
          <cell r="G245" t="str">
            <v/>
          </cell>
          <cell r="H245" t="str">
            <v/>
          </cell>
          <cell r="I245" t="e">
            <v>#VALUE!</v>
          </cell>
        </row>
        <row r="246">
          <cell r="A246" t="str">
            <v/>
          </cell>
          <cell r="B246" t="str">
            <v/>
          </cell>
          <cell r="C246" t="str">
            <v/>
          </cell>
          <cell r="D246" t="str">
            <v/>
          </cell>
          <cell r="E246" t="e">
            <v>#VALUE!</v>
          </cell>
          <cell r="F246" t="e">
            <v>#VALUE!</v>
          </cell>
          <cell r="G246" t="str">
            <v/>
          </cell>
          <cell r="H246" t="str">
            <v/>
          </cell>
          <cell r="I246" t="e">
            <v>#VALUE!</v>
          </cell>
        </row>
        <row r="247">
          <cell r="A247" t="str">
            <v/>
          </cell>
          <cell r="B247" t="str">
            <v/>
          </cell>
          <cell r="C247" t="str">
            <v/>
          </cell>
          <cell r="D247" t="str">
            <v/>
          </cell>
          <cell r="E247" t="e">
            <v>#VALUE!</v>
          </cell>
          <cell r="F247" t="e">
            <v>#VALUE!</v>
          </cell>
          <cell r="G247" t="str">
            <v/>
          </cell>
          <cell r="H247" t="str">
            <v/>
          </cell>
          <cell r="I247" t="e">
            <v>#VALUE!</v>
          </cell>
        </row>
        <row r="248">
          <cell r="A248" t="str">
            <v/>
          </cell>
          <cell r="B248" t="str">
            <v/>
          </cell>
          <cell r="C248" t="str">
            <v/>
          </cell>
          <cell r="D248" t="str">
            <v/>
          </cell>
          <cell r="E248" t="e">
            <v>#VALUE!</v>
          </cell>
          <cell r="F248" t="e">
            <v>#VALUE!</v>
          </cell>
          <cell r="G248" t="str">
            <v/>
          </cell>
          <cell r="H248" t="str">
            <v/>
          </cell>
          <cell r="I248" t="e">
            <v>#VALUE!</v>
          </cell>
        </row>
        <row r="249">
          <cell r="A249" t="str">
            <v/>
          </cell>
          <cell r="B249" t="str">
            <v/>
          </cell>
          <cell r="C249" t="str">
            <v/>
          </cell>
          <cell r="D249" t="str">
            <v/>
          </cell>
          <cell r="E249" t="e">
            <v>#VALUE!</v>
          </cell>
          <cell r="F249" t="e">
            <v>#VALUE!</v>
          </cell>
          <cell r="G249" t="str">
            <v/>
          </cell>
          <cell r="H249" t="str">
            <v/>
          </cell>
          <cell r="I249" t="e">
            <v>#VALUE!</v>
          </cell>
        </row>
        <row r="250">
          <cell r="A250" t="str">
            <v/>
          </cell>
          <cell r="B250" t="str">
            <v/>
          </cell>
          <cell r="C250" t="str">
            <v/>
          </cell>
          <cell r="D250" t="str">
            <v/>
          </cell>
          <cell r="E250" t="e">
            <v>#VALUE!</v>
          </cell>
          <cell r="F250" t="e">
            <v>#VALUE!</v>
          </cell>
          <cell r="G250" t="str">
            <v/>
          </cell>
          <cell r="H250" t="str">
            <v/>
          </cell>
          <cell r="I250" t="e">
            <v>#VALUE!</v>
          </cell>
        </row>
        <row r="251">
          <cell r="A251" t="str">
            <v/>
          </cell>
          <cell r="B251" t="str">
            <v/>
          </cell>
          <cell r="C251" t="str">
            <v/>
          </cell>
          <cell r="D251" t="str">
            <v/>
          </cell>
          <cell r="E251" t="e">
            <v>#VALUE!</v>
          </cell>
          <cell r="F251" t="e">
            <v>#VALUE!</v>
          </cell>
          <cell r="G251" t="str">
            <v/>
          </cell>
          <cell r="H251" t="str">
            <v/>
          </cell>
          <cell r="I251" t="e">
            <v>#VALUE!</v>
          </cell>
        </row>
        <row r="252">
          <cell r="A252" t="str">
            <v/>
          </cell>
          <cell r="B252" t="str">
            <v/>
          </cell>
          <cell r="C252" t="str">
            <v/>
          </cell>
          <cell r="D252" t="str">
            <v/>
          </cell>
          <cell r="E252" t="e">
            <v>#VALUE!</v>
          </cell>
          <cell r="F252" t="e">
            <v>#VALUE!</v>
          </cell>
          <cell r="G252" t="str">
            <v/>
          </cell>
          <cell r="H252" t="str">
            <v/>
          </cell>
          <cell r="I252" t="e">
            <v>#VALUE!</v>
          </cell>
        </row>
        <row r="253">
          <cell r="A253" t="str">
            <v/>
          </cell>
          <cell r="B253" t="str">
            <v/>
          </cell>
          <cell r="C253" t="str">
            <v/>
          </cell>
          <cell r="D253" t="str">
            <v/>
          </cell>
          <cell r="E253" t="e">
            <v>#VALUE!</v>
          </cell>
          <cell r="F253" t="e">
            <v>#VALUE!</v>
          </cell>
          <cell r="G253" t="str">
            <v/>
          </cell>
          <cell r="H253" t="str">
            <v/>
          </cell>
          <cell r="I253" t="e">
            <v>#VALUE!</v>
          </cell>
        </row>
        <row r="254">
          <cell r="A254" t="str">
            <v/>
          </cell>
          <cell r="B254" t="str">
            <v/>
          </cell>
          <cell r="C254" t="str">
            <v/>
          </cell>
          <cell r="D254" t="str">
            <v/>
          </cell>
          <cell r="E254" t="e">
            <v>#VALUE!</v>
          </cell>
          <cell r="F254" t="e">
            <v>#VALUE!</v>
          </cell>
          <cell r="G254" t="str">
            <v/>
          </cell>
          <cell r="H254" t="str">
            <v/>
          </cell>
          <cell r="I254" t="e">
            <v>#VALUE!</v>
          </cell>
        </row>
        <row r="255">
          <cell r="A255" t="str">
            <v/>
          </cell>
          <cell r="B255" t="str">
            <v/>
          </cell>
          <cell r="C255" t="str">
            <v/>
          </cell>
          <cell r="D255" t="str">
            <v/>
          </cell>
          <cell r="E255" t="e">
            <v>#VALUE!</v>
          </cell>
          <cell r="F255" t="e">
            <v>#VALUE!</v>
          </cell>
          <cell r="G255" t="str">
            <v/>
          </cell>
          <cell r="H255" t="str">
            <v/>
          </cell>
          <cell r="I255" t="e">
            <v>#VALUE!</v>
          </cell>
        </row>
        <row r="256">
          <cell r="A256" t="str">
            <v/>
          </cell>
          <cell r="B256" t="str">
            <v/>
          </cell>
          <cell r="C256" t="str">
            <v/>
          </cell>
          <cell r="D256" t="str">
            <v/>
          </cell>
          <cell r="E256" t="e">
            <v>#VALUE!</v>
          </cell>
          <cell r="F256" t="e">
            <v>#VALUE!</v>
          </cell>
          <cell r="G256" t="str">
            <v/>
          </cell>
          <cell r="H256" t="str">
            <v/>
          </cell>
          <cell r="I256" t="e">
            <v>#VALUE!</v>
          </cell>
        </row>
        <row r="257">
          <cell r="A257" t="str">
            <v/>
          </cell>
          <cell r="B257" t="str">
            <v/>
          </cell>
          <cell r="C257" t="str">
            <v/>
          </cell>
          <cell r="D257" t="str">
            <v/>
          </cell>
          <cell r="E257" t="e">
            <v>#VALUE!</v>
          </cell>
          <cell r="F257" t="e">
            <v>#VALUE!</v>
          </cell>
          <cell r="G257" t="str">
            <v/>
          </cell>
          <cell r="H257" t="str">
            <v/>
          </cell>
          <cell r="I257" t="e">
            <v>#VALUE!</v>
          </cell>
        </row>
        <row r="258">
          <cell r="A258" t="str">
            <v/>
          </cell>
          <cell r="B258" t="str">
            <v/>
          </cell>
          <cell r="C258" t="str">
            <v/>
          </cell>
          <cell r="D258" t="str">
            <v/>
          </cell>
          <cell r="E258" t="e">
            <v>#VALUE!</v>
          </cell>
          <cell r="F258" t="e">
            <v>#VALUE!</v>
          </cell>
          <cell r="G258" t="str">
            <v/>
          </cell>
          <cell r="H258" t="str">
            <v/>
          </cell>
          <cell r="I258" t="e">
            <v>#VALUE!</v>
          </cell>
        </row>
        <row r="259">
          <cell r="A259" t="str">
            <v/>
          </cell>
          <cell r="B259" t="str">
            <v/>
          </cell>
          <cell r="C259" t="str">
            <v/>
          </cell>
          <cell r="D259" t="str">
            <v/>
          </cell>
          <cell r="E259" t="e">
            <v>#VALUE!</v>
          </cell>
          <cell r="F259" t="e">
            <v>#VALUE!</v>
          </cell>
          <cell r="G259" t="str">
            <v/>
          </cell>
          <cell r="H259" t="str">
            <v/>
          </cell>
          <cell r="I259" t="e">
            <v>#VALUE!</v>
          </cell>
        </row>
        <row r="260">
          <cell r="A260" t="str">
            <v/>
          </cell>
          <cell r="B260" t="str">
            <v/>
          </cell>
          <cell r="C260" t="str">
            <v/>
          </cell>
          <cell r="D260" t="str">
            <v/>
          </cell>
          <cell r="E260" t="e">
            <v>#VALUE!</v>
          </cell>
          <cell r="F260" t="e">
            <v>#VALUE!</v>
          </cell>
          <cell r="G260" t="str">
            <v/>
          </cell>
          <cell r="H260" t="str">
            <v/>
          </cell>
          <cell r="I260" t="e">
            <v>#VALUE!</v>
          </cell>
        </row>
        <row r="261">
          <cell r="A261" t="str">
            <v/>
          </cell>
          <cell r="B261" t="str">
            <v/>
          </cell>
          <cell r="C261" t="str">
            <v/>
          </cell>
          <cell r="D261" t="str">
            <v/>
          </cell>
          <cell r="E261" t="e">
            <v>#VALUE!</v>
          </cell>
          <cell r="F261" t="e">
            <v>#VALUE!</v>
          </cell>
          <cell r="G261" t="str">
            <v/>
          </cell>
          <cell r="H261" t="str">
            <v/>
          </cell>
          <cell r="I261" t="e">
            <v>#VALUE!</v>
          </cell>
        </row>
        <row r="262">
          <cell r="A262" t="str">
            <v/>
          </cell>
          <cell r="B262" t="str">
            <v/>
          </cell>
          <cell r="C262" t="str">
            <v/>
          </cell>
          <cell r="D262" t="str">
            <v/>
          </cell>
          <cell r="E262" t="e">
            <v>#VALUE!</v>
          </cell>
          <cell r="F262" t="e">
            <v>#VALUE!</v>
          </cell>
          <cell r="G262" t="str">
            <v/>
          </cell>
          <cell r="H262" t="str">
            <v/>
          </cell>
          <cell r="I262" t="e">
            <v>#VALUE!</v>
          </cell>
        </row>
        <row r="263">
          <cell r="A263" t="str">
            <v/>
          </cell>
          <cell r="B263" t="str">
            <v/>
          </cell>
          <cell r="C263" t="str">
            <v/>
          </cell>
          <cell r="D263" t="str">
            <v/>
          </cell>
          <cell r="E263" t="e">
            <v>#VALUE!</v>
          </cell>
          <cell r="F263" t="e">
            <v>#VALUE!</v>
          </cell>
          <cell r="G263" t="str">
            <v/>
          </cell>
          <cell r="H263" t="str">
            <v/>
          </cell>
          <cell r="I263" t="e">
            <v>#VALUE!</v>
          </cell>
        </row>
        <row r="264">
          <cell r="A264" t="str">
            <v/>
          </cell>
          <cell r="B264" t="str">
            <v/>
          </cell>
          <cell r="C264" t="str">
            <v/>
          </cell>
          <cell r="D264" t="str">
            <v/>
          </cell>
          <cell r="E264" t="e">
            <v>#VALUE!</v>
          </cell>
          <cell r="F264" t="e">
            <v>#VALUE!</v>
          </cell>
          <cell r="G264" t="str">
            <v/>
          </cell>
          <cell r="H264" t="str">
            <v/>
          </cell>
          <cell r="I264" t="e">
            <v>#VALUE!</v>
          </cell>
        </row>
        <row r="265">
          <cell r="A265" t="str">
            <v/>
          </cell>
          <cell r="B265" t="str">
            <v/>
          </cell>
          <cell r="C265" t="str">
            <v/>
          </cell>
          <cell r="D265" t="str">
            <v/>
          </cell>
          <cell r="E265" t="e">
            <v>#VALUE!</v>
          </cell>
          <cell r="F265" t="e">
            <v>#VALUE!</v>
          </cell>
          <cell r="G265" t="str">
            <v/>
          </cell>
          <cell r="H265" t="str">
            <v/>
          </cell>
          <cell r="I265" t="e">
            <v>#VALUE!</v>
          </cell>
        </row>
        <row r="266">
          <cell r="A266" t="str">
            <v/>
          </cell>
          <cell r="B266" t="str">
            <v/>
          </cell>
          <cell r="C266" t="str">
            <v/>
          </cell>
          <cell r="D266" t="str">
            <v/>
          </cell>
          <cell r="E266" t="e">
            <v>#VALUE!</v>
          </cell>
          <cell r="F266" t="e">
            <v>#VALUE!</v>
          </cell>
          <cell r="G266" t="str">
            <v/>
          </cell>
          <cell r="H266" t="str">
            <v/>
          </cell>
          <cell r="I266" t="e">
            <v>#VALUE!</v>
          </cell>
        </row>
        <row r="267">
          <cell r="A267" t="str">
            <v/>
          </cell>
          <cell r="B267" t="str">
            <v/>
          </cell>
          <cell r="C267" t="str">
            <v/>
          </cell>
          <cell r="D267" t="str">
            <v/>
          </cell>
          <cell r="E267" t="e">
            <v>#VALUE!</v>
          </cell>
          <cell r="F267" t="e">
            <v>#VALUE!</v>
          </cell>
          <cell r="G267" t="str">
            <v/>
          </cell>
          <cell r="H267" t="str">
            <v/>
          </cell>
          <cell r="I267" t="e">
            <v>#VALUE!</v>
          </cell>
        </row>
        <row r="268">
          <cell r="A268" t="str">
            <v/>
          </cell>
          <cell r="B268" t="str">
            <v/>
          </cell>
          <cell r="C268" t="str">
            <v/>
          </cell>
          <cell r="D268" t="str">
            <v/>
          </cell>
          <cell r="E268" t="e">
            <v>#VALUE!</v>
          </cell>
          <cell r="F268" t="e">
            <v>#VALUE!</v>
          </cell>
          <cell r="G268" t="str">
            <v/>
          </cell>
          <cell r="H268" t="str">
            <v/>
          </cell>
          <cell r="I268" t="e">
            <v>#VALUE!</v>
          </cell>
        </row>
        <row r="269">
          <cell r="A269" t="str">
            <v/>
          </cell>
          <cell r="B269" t="str">
            <v/>
          </cell>
          <cell r="C269" t="str">
            <v/>
          </cell>
          <cell r="D269" t="str">
            <v/>
          </cell>
          <cell r="E269" t="e">
            <v>#VALUE!</v>
          </cell>
          <cell r="F269" t="e">
            <v>#VALUE!</v>
          </cell>
          <cell r="G269" t="str">
            <v/>
          </cell>
          <cell r="H269" t="str">
            <v/>
          </cell>
          <cell r="I269" t="e">
            <v>#VALUE!</v>
          </cell>
        </row>
        <row r="270">
          <cell r="A270" t="str">
            <v/>
          </cell>
          <cell r="B270" t="str">
            <v/>
          </cell>
          <cell r="C270" t="str">
            <v/>
          </cell>
          <cell r="D270" t="str">
            <v/>
          </cell>
          <cell r="E270" t="e">
            <v>#VALUE!</v>
          </cell>
          <cell r="F270" t="e">
            <v>#VALUE!</v>
          </cell>
          <cell r="G270" t="str">
            <v/>
          </cell>
          <cell r="H270" t="str">
            <v/>
          </cell>
          <cell r="I270" t="e">
            <v>#VALUE!</v>
          </cell>
        </row>
        <row r="271">
          <cell r="A271" t="str">
            <v/>
          </cell>
          <cell r="B271" t="str">
            <v/>
          </cell>
          <cell r="C271" t="str">
            <v/>
          </cell>
          <cell r="D271" t="str">
            <v/>
          </cell>
          <cell r="E271" t="e">
            <v>#VALUE!</v>
          </cell>
          <cell r="F271" t="e">
            <v>#VALUE!</v>
          </cell>
          <cell r="G271" t="str">
            <v/>
          </cell>
          <cell r="H271" t="str">
            <v/>
          </cell>
          <cell r="I271" t="e">
            <v>#VALUE!</v>
          </cell>
        </row>
        <row r="272">
          <cell r="A272" t="str">
            <v/>
          </cell>
          <cell r="B272" t="str">
            <v/>
          </cell>
          <cell r="C272" t="str">
            <v/>
          </cell>
          <cell r="D272" t="str">
            <v/>
          </cell>
          <cell r="E272" t="e">
            <v>#VALUE!</v>
          </cell>
          <cell r="F272" t="e">
            <v>#VALUE!</v>
          </cell>
          <cell r="G272" t="str">
            <v/>
          </cell>
          <cell r="H272" t="str">
            <v/>
          </cell>
          <cell r="I272" t="e">
            <v>#VALUE!</v>
          </cell>
        </row>
        <row r="273">
          <cell r="A273" t="str">
            <v/>
          </cell>
          <cell r="B273" t="str">
            <v/>
          </cell>
          <cell r="C273" t="str">
            <v/>
          </cell>
          <cell r="D273" t="str">
            <v/>
          </cell>
          <cell r="E273" t="e">
            <v>#VALUE!</v>
          </cell>
          <cell r="F273" t="e">
            <v>#VALUE!</v>
          </cell>
          <cell r="G273" t="str">
            <v/>
          </cell>
          <cell r="H273" t="str">
            <v/>
          </cell>
          <cell r="I273" t="e">
            <v>#VALUE!</v>
          </cell>
        </row>
        <row r="274">
          <cell r="A274" t="str">
            <v/>
          </cell>
          <cell r="B274" t="str">
            <v/>
          </cell>
          <cell r="C274" t="str">
            <v/>
          </cell>
          <cell r="D274" t="str">
            <v/>
          </cell>
          <cell r="E274" t="e">
            <v>#VALUE!</v>
          </cell>
          <cell r="F274" t="e">
            <v>#VALUE!</v>
          </cell>
          <cell r="G274" t="str">
            <v/>
          </cell>
          <cell r="H274" t="str">
            <v/>
          </cell>
          <cell r="I274" t="e">
            <v>#VALUE!</v>
          </cell>
        </row>
        <row r="275">
          <cell r="A275" t="str">
            <v/>
          </cell>
          <cell r="B275" t="str">
            <v/>
          </cell>
          <cell r="C275" t="str">
            <v/>
          </cell>
          <cell r="D275" t="str">
            <v/>
          </cell>
          <cell r="E275" t="e">
            <v>#VALUE!</v>
          </cell>
          <cell r="F275" t="e">
            <v>#VALUE!</v>
          </cell>
          <cell r="G275" t="str">
            <v/>
          </cell>
          <cell r="H275" t="str">
            <v/>
          </cell>
          <cell r="I275" t="e">
            <v>#VALUE!</v>
          </cell>
        </row>
        <row r="276">
          <cell r="A276" t="str">
            <v/>
          </cell>
          <cell r="B276" t="str">
            <v/>
          </cell>
          <cell r="C276" t="str">
            <v/>
          </cell>
          <cell r="D276" t="str">
            <v/>
          </cell>
          <cell r="E276" t="e">
            <v>#VALUE!</v>
          </cell>
          <cell r="F276" t="e">
            <v>#VALUE!</v>
          </cell>
          <cell r="G276" t="str">
            <v/>
          </cell>
          <cell r="H276" t="str">
            <v/>
          </cell>
          <cell r="I276" t="e">
            <v>#VALUE!</v>
          </cell>
        </row>
        <row r="277">
          <cell r="A277" t="str">
            <v/>
          </cell>
          <cell r="B277" t="str">
            <v/>
          </cell>
          <cell r="C277" t="str">
            <v/>
          </cell>
          <cell r="D277" t="str">
            <v/>
          </cell>
          <cell r="E277" t="e">
            <v>#VALUE!</v>
          </cell>
          <cell r="F277" t="e">
            <v>#VALUE!</v>
          </cell>
          <cell r="G277" t="str">
            <v/>
          </cell>
          <cell r="H277" t="str">
            <v/>
          </cell>
          <cell r="I277" t="e">
            <v>#VALUE!</v>
          </cell>
        </row>
        <row r="278">
          <cell r="A278" t="str">
            <v/>
          </cell>
          <cell r="B278" t="str">
            <v/>
          </cell>
          <cell r="C278" t="str">
            <v/>
          </cell>
          <cell r="D278" t="str">
            <v/>
          </cell>
          <cell r="E278" t="e">
            <v>#VALUE!</v>
          </cell>
          <cell r="F278" t="e">
            <v>#VALUE!</v>
          </cell>
          <cell r="G278" t="str">
            <v/>
          </cell>
          <cell r="H278" t="str">
            <v/>
          </cell>
          <cell r="I278" t="e">
            <v>#VALUE!</v>
          </cell>
        </row>
        <row r="279">
          <cell r="A279" t="str">
            <v/>
          </cell>
          <cell r="B279" t="str">
            <v/>
          </cell>
          <cell r="C279" t="str">
            <v/>
          </cell>
          <cell r="D279" t="str">
            <v/>
          </cell>
          <cell r="E279" t="e">
            <v>#VALUE!</v>
          </cell>
          <cell r="F279" t="e">
            <v>#VALUE!</v>
          </cell>
          <cell r="G279" t="str">
            <v/>
          </cell>
          <cell r="H279" t="str">
            <v/>
          </cell>
          <cell r="I279" t="e">
            <v>#VALUE!</v>
          </cell>
        </row>
        <row r="280">
          <cell r="A280" t="str">
            <v/>
          </cell>
          <cell r="B280" t="str">
            <v/>
          </cell>
          <cell r="C280" t="str">
            <v/>
          </cell>
          <cell r="D280" t="str">
            <v/>
          </cell>
          <cell r="E280" t="e">
            <v>#VALUE!</v>
          </cell>
          <cell r="F280" t="e">
            <v>#VALUE!</v>
          </cell>
          <cell r="G280" t="str">
            <v/>
          </cell>
          <cell r="H280" t="str">
            <v/>
          </cell>
          <cell r="I280" t="e">
            <v>#VALUE!</v>
          </cell>
        </row>
        <row r="281">
          <cell r="A281" t="str">
            <v/>
          </cell>
          <cell r="B281" t="str">
            <v/>
          </cell>
          <cell r="C281" t="str">
            <v/>
          </cell>
          <cell r="D281" t="str">
            <v/>
          </cell>
          <cell r="E281" t="e">
            <v>#VALUE!</v>
          </cell>
          <cell r="F281" t="e">
            <v>#VALUE!</v>
          </cell>
          <cell r="G281" t="str">
            <v/>
          </cell>
          <cell r="H281" t="str">
            <v/>
          </cell>
          <cell r="I281" t="e">
            <v>#VALUE!</v>
          </cell>
        </row>
        <row r="282">
          <cell r="A282" t="str">
            <v/>
          </cell>
          <cell r="B282" t="str">
            <v/>
          </cell>
          <cell r="C282" t="str">
            <v/>
          </cell>
          <cell r="D282" t="str">
            <v/>
          </cell>
          <cell r="E282" t="e">
            <v>#VALUE!</v>
          </cell>
          <cell r="F282" t="e">
            <v>#VALUE!</v>
          </cell>
          <cell r="G282" t="str">
            <v/>
          </cell>
          <cell r="H282" t="str">
            <v/>
          </cell>
          <cell r="I282" t="e">
            <v>#VALUE!</v>
          </cell>
        </row>
        <row r="283">
          <cell r="A283" t="str">
            <v/>
          </cell>
          <cell r="B283" t="str">
            <v/>
          </cell>
          <cell r="C283" t="str">
            <v/>
          </cell>
          <cell r="D283" t="str">
            <v/>
          </cell>
          <cell r="E283" t="e">
            <v>#VALUE!</v>
          </cell>
          <cell r="F283" t="e">
            <v>#VALUE!</v>
          </cell>
          <cell r="G283" t="str">
            <v/>
          </cell>
          <cell r="H283" t="str">
            <v/>
          </cell>
          <cell r="I283" t="e">
            <v>#VALUE!</v>
          </cell>
        </row>
        <row r="284">
          <cell r="A284" t="str">
            <v/>
          </cell>
          <cell r="B284" t="str">
            <v/>
          </cell>
          <cell r="C284" t="str">
            <v/>
          </cell>
          <cell r="D284" t="str">
            <v/>
          </cell>
          <cell r="E284" t="e">
            <v>#VALUE!</v>
          </cell>
          <cell r="F284" t="e">
            <v>#VALUE!</v>
          </cell>
          <cell r="G284" t="str">
            <v/>
          </cell>
          <cell r="H284" t="str">
            <v/>
          </cell>
          <cell r="I284" t="e">
            <v>#VALUE!</v>
          </cell>
        </row>
        <row r="285">
          <cell r="A285" t="str">
            <v/>
          </cell>
          <cell r="B285" t="str">
            <v/>
          </cell>
          <cell r="C285" t="str">
            <v/>
          </cell>
          <cell r="D285" t="str">
            <v/>
          </cell>
          <cell r="E285" t="e">
            <v>#VALUE!</v>
          </cell>
          <cell r="F285" t="e">
            <v>#VALUE!</v>
          </cell>
          <cell r="G285" t="str">
            <v/>
          </cell>
          <cell r="H285" t="str">
            <v/>
          </cell>
          <cell r="I285" t="e">
            <v>#VALUE!</v>
          </cell>
        </row>
        <row r="286">
          <cell r="A286" t="str">
            <v/>
          </cell>
          <cell r="B286" t="str">
            <v/>
          </cell>
          <cell r="C286" t="str">
            <v/>
          </cell>
          <cell r="D286" t="str">
            <v/>
          </cell>
          <cell r="E286" t="e">
            <v>#VALUE!</v>
          </cell>
          <cell r="F286" t="e">
            <v>#VALUE!</v>
          </cell>
          <cell r="G286" t="str">
            <v/>
          </cell>
          <cell r="H286" t="str">
            <v/>
          </cell>
          <cell r="I286" t="e">
            <v>#VALUE!</v>
          </cell>
        </row>
        <row r="287">
          <cell r="A287" t="str">
            <v/>
          </cell>
          <cell r="B287" t="str">
            <v/>
          </cell>
          <cell r="C287" t="str">
            <v/>
          </cell>
          <cell r="D287" t="str">
            <v/>
          </cell>
          <cell r="E287" t="e">
            <v>#VALUE!</v>
          </cell>
          <cell r="F287" t="e">
            <v>#VALUE!</v>
          </cell>
          <cell r="G287" t="str">
            <v/>
          </cell>
          <cell r="H287" t="str">
            <v/>
          </cell>
          <cell r="I287" t="e">
            <v>#VALUE!</v>
          </cell>
        </row>
        <row r="288">
          <cell r="A288" t="str">
            <v/>
          </cell>
          <cell r="B288" t="str">
            <v/>
          </cell>
          <cell r="C288" t="str">
            <v/>
          </cell>
          <cell r="D288" t="str">
            <v/>
          </cell>
          <cell r="E288" t="e">
            <v>#VALUE!</v>
          </cell>
          <cell r="F288" t="e">
            <v>#VALUE!</v>
          </cell>
          <cell r="G288" t="str">
            <v/>
          </cell>
          <cell r="H288" t="str">
            <v/>
          </cell>
          <cell r="I288" t="e">
            <v>#VALUE!</v>
          </cell>
        </row>
        <row r="289">
          <cell r="A289" t="str">
            <v/>
          </cell>
          <cell r="B289" t="str">
            <v/>
          </cell>
          <cell r="C289" t="str">
            <v/>
          </cell>
          <cell r="D289" t="str">
            <v/>
          </cell>
          <cell r="E289" t="e">
            <v>#VALUE!</v>
          </cell>
          <cell r="F289" t="e">
            <v>#VALUE!</v>
          </cell>
          <cell r="G289" t="str">
            <v/>
          </cell>
          <cell r="H289" t="str">
            <v/>
          </cell>
          <cell r="I289" t="e">
            <v>#VALUE!</v>
          </cell>
        </row>
        <row r="290">
          <cell r="A290" t="str">
            <v/>
          </cell>
          <cell r="B290" t="str">
            <v/>
          </cell>
          <cell r="C290" t="str">
            <v/>
          </cell>
          <cell r="D290" t="str">
            <v/>
          </cell>
          <cell r="E290" t="e">
            <v>#VALUE!</v>
          </cell>
          <cell r="F290" t="e">
            <v>#VALUE!</v>
          </cell>
          <cell r="G290" t="str">
            <v/>
          </cell>
          <cell r="H290" t="str">
            <v/>
          </cell>
          <cell r="I290" t="e">
            <v>#VALUE!</v>
          </cell>
        </row>
        <row r="291">
          <cell r="A291" t="str">
            <v/>
          </cell>
          <cell r="B291" t="str">
            <v/>
          </cell>
          <cell r="C291" t="str">
            <v/>
          </cell>
          <cell r="D291" t="str">
            <v/>
          </cell>
          <cell r="E291" t="e">
            <v>#VALUE!</v>
          </cell>
          <cell r="F291" t="e">
            <v>#VALUE!</v>
          </cell>
          <cell r="G291" t="str">
            <v/>
          </cell>
          <cell r="H291" t="str">
            <v/>
          </cell>
          <cell r="I291" t="e">
            <v>#VALUE!</v>
          </cell>
        </row>
        <row r="292">
          <cell r="A292" t="str">
            <v/>
          </cell>
          <cell r="B292" t="str">
            <v/>
          </cell>
          <cell r="C292" t="str">
            <v/>
          </cell>
          <cell r="D292" t="str">
            <v/>
          </cell>
          <cell r="E292" t="e">
            <v>#VALUE!</v>
          </cell>
          <cell r="F292" t="e">
            <v>#VALUE!</v>
          </cell>
          <cell r="G292" t="str">
            <v/>
          </cell>
          <cell r="H292" t="str">
            <v/>
          </cell>
          <cell r="I292" t="e">
            <v>#VALUE!</v>
          </cell>
        </row>
        <row r="293">
          <cell r="A293" t="str">
            <v/>
          </cell>
          <cell r="B293" t="str">
            <v/>
          </cell>
          <cell r="C293" t="str">
            <v/>
          </cell>
          <cell r="D293" t="str">
            <v/>
          </cell>
          <cell r="E293" t="e">
            <v>#VALUE!</v>
          </cell>
          <cell r="F293" t="e">
            <v>#VALUE!</v>
          </cell>
          <cell r="G293" t="str">
            <v/>
          </cell>
          <cell r="H293" t="str">
            <v/>
          </cell>
          <cell r="I293" t="e">
            <v>#VALUE!</v>
          </cell>
        </row>
        <row r="294">
          <cell r="A294" t="str">
            <v/>
          </cell>
          <cell r="B294" t="str">
            <v/>
          </cell>
          <cell r="C294" t="str">
            <v/>
          </cell>
          <cell r="D294" t="str">
            <v/>
          </cell>
          <cell r="E294" t="e">
            <v>#VALUE!</v>
          </cell>
          <cell r="F294" t="e">
            <v>#VALUE!</v>
          </cell>
          <cell r="G294" t="str">
            <v/>
          </cell>
          <cell r="H294" t="str">
            <v/>
          </cell>
          <cell r="I294" t="e">
            <v>#VALUE!</v>
          </cell>
        </row>
        <row r="295">
          <cell r="A295" t="str">
            <v/>
          </cell>
          <cell r="B295" t="str">
            <v/>
          </cell>
          <cell r="C295" t="str">
            <v/>
          </cell>
          <cell r="D295" t="str">
            <v/>
          </cell>
          <cell r="E295" t="e">
            <v>#VALUE!</v>
          </cell>
          <cell r="F295" t="e">
            <v>#VALUE!</v>
          </cell>
          <cell r="G295" t="str">
            <v/>
          </cell>
          <cell r="H295" t="str">
            <v/>
          </cell>
          <cell r="I295" t="e">
            <v>#VALUE!</v>
          </cell>
        </row>
        <row r="296">
          <cell r="A296" t="str">
            <v/>
          </cell>
          <cell r="B296" t="str">
            <v/>
          </cell>
          <cell r="C296" t="str">
            <v/>
          </cell>
          <cell r="D296" t="str">
            <v/>
          </cell>
          <cell r="E296" t="e">
            <v>#VALUE!</v>
          </cell>
          <cell r="F296" t="e">
            <v>#VALUE!</v>
          </cell>
          <cell r="G296" t="str">
            <v/>
          </cell>
          <cell r="H296" t="str">
            <v/>
          </cell>
          <cell r="I296" t="e">
            <v>#VALUE!</v>
          </cell>
        </row>
        <row r="297">
          <cell r="A297" t="str">
            <v/>
          </cell>
          <cell r="B297" t="str">
            <v/>
          </cell>
          <cell r="C297" t="str">
            <v/>
          </cell>
          <cell r="D297" t="str">
            <v/>
          </cell>
          <cell r="E297" t="e">
            <v>#VALUE!</v>
          </cell>
          <cell r="F297" t="e">
            <v>#VALUE!</v>
          </cell>
          <cell r="G297" t="str">
            <v/>
          </cell>
          <cell r="H297" t="str">
            <v/>
          </cell>
          <cell r="I297" t="e">
            <v>#VALUE!</v>
          </cell>
        </row>
        <row r="298">
          <cell r="A298" t="str">
            <v/>
          </cell>
          <cell r="B298" t="str">
            <v/>
          </cell>
          <cell r="C298" t="str">
            <v/>
          </cell>
          <cell r="D298" t="str">
            <v/>
          </cell>
          <cell r="E298" t="e">
            <v>#VALUE!</v>
          </cell>
          <cell r="F298" t="e">
            <v>#VALUE!</v>
          </cell>
          <cell r="G298" t="str">
            <v/>
          </cell>
          <cell r="H298" t="str">
            <v/>
          </cell>
          <cell r="I298" t="e">
            <v>#VALUE!</v>
          </cell>
        </row>
        <row r="299">
          <cell r="A299" t="str">
            <v/>
          </cell>
          <cell r="B299" t="str">
            <v/>
          </cell>
          <cell r="C299" t="str">
            <v/>
          </cell>
          <cell r="D299" t="str">
            <v/>
          </cell>
          <cell r="E299" t="e">
            <v>#VALUE!</v>
          </cell>
          <cell r="F299" t="e">
            <v>#VALUE!</v>
          </cell>
          <cell r="G299" t="str">
            <v/>
          </cell>
          <cell r="H299" t="str">
            <v/>
          </cell>
          <cell r="I299" t="e">
            <v>#VALUE!</v>
          </cell>
        </row>
        <row r="300">
          <cell r="A300" t="str">
            <v/>
          </cell>
          <cell r="B300" t="str">
            <v/>
          </cell>
          <cell r="C300" t="str">
            <v/>
          </cell>
          <cell r="D300" t="str">
            <v/>
          </cell>
          <cell r="E300" t="e">
            <v>#VALUE!</v>
          </cell>
          <cell r="F300" t="e">
            <v>#VALUE!</v>
          </cell>
          <cell r="G300" t="str">
            <v/>
          </cell>
          <cell r="H300" t="str">
            <v/>
          </cell>
          <cell r="I300" t="e">
            <v>#VALUE!</v>
          </cell>
        </row>
        <row r="301">
          <cell r="A301" t="str">
            <v/>
          </cell>
          <cell r="B301" t="str">
            <v/>
          </cell>
          <cell r="C301" t="str">
            <v/>
          </cell>
          <cell r="D301" t="str">
            <v/>
          </cell>
          <cell r="E301" t="e">
            <v>#VALUE!</v>
          </cell>
          <cell r="F301" t="e">
            <v>#VALUE!</v>
          </cell>
          <cell r="G301" t="str">
            <v/>
          </cell>
          <cell r="H301" t="str">
            <v/>
          </cell>
          <cell r="I301" t="e">
            <v>#VALUE!</v>
          </cell>
        </row>
        <row r="302">
          <cell r="A302" t="str">
            <v/>
          </cell>
          <cell r="B302" t="str">
            <v/>
          </cell>
          <cell r="C302" t="str">
            <v/>
          </cell>
          <cell r="D302" t="str">
            <v/>
          </cell>
          <cell r="E302" t="e">
            <v>#VALUE!</v>
          </cell>
          <cell r="F302" t="e">
            <v>#VALUE!</v>
          </cell>
          <cell r="G302" t="str">
            <v/>
          </cell>
          <cell r="H302" t="str">
            <v/>
          </cell>
          <cell r="I302" t="e">
            <v>#VALUE!</v>
          </cell>
        </row>
        <row r="303">
          <cell r="A303" t="str">
            <v/>
          </cell>
          <cell r="B303" t="str">
            <v/>
          </cell>
          <cell r="C303" t="str">
            <v/>
          </cell>
          <cell r="D303" t="str">
            <v/>
          </cell>
          <cell r="E303" t="e">
            <v>#VALUE!</v>
          </cell>
          <cell r="F303" t="e">
            <v>#VALUE!</v>
          </cell>
          <cell r="G303" t="str">
            <v/>
          </cell>
          <cell r="H303" t="str">
            <v/>
          </cell>
          <cell r="I303" t="e">
            <v>#VALUE!</v>
          </cell>
        </row>
        <row r="304">
          <cell r="A304" t="str">
            <v/>
          </cell>
          <cell r="B304" t="str">
            <v/>
          </cell>
          <cell r="C304" t="str">
            <v/>
          </cell>
          <cell r="D304" t="str">
            <v/>
          </cell>
          <cell r="E304" t="e">
            <v>#VALUE!</v>
          </cell>
          <cell r="F304" t="e">
            <v>#VALUE!</v>
          </cell>
          <cell r="G304" t="str">
            <v/>
          </cell>
          <cell r="H304" t="str">
            <v/>
          </cell>
          <cell r="I304" t="e">
            <v>#VALUE!</v>
          </cell>
        </row>
        <row r="305">
          <cell r="A305" t="str">
            <v/>
          </cell>
          <cell r="B305" t="str">
            <v/>
          </cell>
          <cell r="C305" t="str">
            <v/>
          </cell>
          <cell r="D305" t="str">
            <v/>
          </cell>
          <cell r="E305" t="e">
            <v>#VALUE!</v>
          </cell>
          <cell r="F305" t="e">
            <v>#VALUE!</v>
          </cell>
          <cell r="G305" t="str">
            <v/>
          </cell>
          <cell r="H305" t="str">
            <v/>
          </cell>
          <cell r="I305" t="e">
            <v>#VALUE!</v>
          </cell>
        </row>
        <row r="306">
          <cell r="A306" t="str">
            <v/>
          </cell>
          <cell r="B306" t="str">
            <v/>
          </cell>
          <cell r="C306" t="str">
            <v/>
          </cell>
          <cell r="D306" t="str">
            <v/>
          </cell>
          <cell r="E306" t="e">
            <v>#VALUE!</v>
          </cell>
          <cell r="F306" t="e">
            <v>#VALUE!</v>
          </cell>
          <cell r="G306" t="str">
            <v/>
          </cell>
          <cell r="H306" t="str">
            <v/>
          </cell>
          <cell r="I306" t="e">
            <v>#VALUE!</v>
          </cell>
        </row>
        <row r="307">
          <cell r="A307" t="str">
            <v/>
          </cell>
          <cell r="B307" t="str">
            <v/>
          </cell>
          <cell r="C307" t="str">
            <v/>
          </cell>
          <cell r="D307" t="str">
            <v/>
          </cell>
          <cell r="E307" t="e">
            <v>#VALUE!</v>
          </cell>
          <cell r="F307" t="e">
            <v>#VALUE!</v>
          </cell>
          <cell r="G307" t="str">
            <v/>
          </cell>
          <cell r="H307" t="str">
            <v/>
          </cell>
          <cell r="I307" t="e">
            <v>#VALUE!</v>
          </cell>
        </row>
        <row r="308">
          <cell r="A308" t="str">
            <v/>
          </cell>
          <cell r="B308" t="str">
            <v/>
          </cell>
          <cell r="C308" t="str">
            <v/>
          </cell>
          <cell r="D308" t="str">
            <v/>
          </cell>
          <cell r="E308" t="e">
            <v>#VALUE!</v>
          </cell>
          <cell r="F308" t="e">
            <v>#VALUE!</v>
          </cell>
          <cell r="G308" t="str">
            <v/>
          </cell>
          <cell r="H308" t="str">
            <v/>
          </cell>
          <cell r="I308" t="e">
            <v>#VALUE!</v>
          </cell>
        </row>
        <row r="309">
          <cell r="A309" t="str">
            <v/>
          </cell>
          <cell r="B309" t="str">
            <v/>
          </cell>
          <cell r="C309" t="str">
            <v/>
          </cell>
          <cell r="D309" t="str">
            <v/>
          </cell>
          <cell r="E309" t="e">
            <v>#VALUE!</v>
          </cell>
          <cell r="F309" t="e">
            <v>#VALUE!</v>
          </cell>
          <cell r="G309" t="str">
            <v/>
          </cell>
          <cell r="H309" t="str">
            <v/>
          </cell>
          <cell r="I309" t="e">
            <v>#VALUE!</v>
          </cell>
        </row>
        <row r="310">
          <cell r="A310" t="str">
            <v/>
          </cell>
          <cell r="B310" t="str">
            <v/>
          </cell>
          <cell r="C310" t="str">
            <v/>
          </cell>
          <cell r="D310" t="str">
            <v/>
          </cell>
          <cell r="E310" t="e">
            <v>#VALUE!</v>
          </cell>
          <cell r="F310" t="e">
            <v>#VALUE!</v>
          </cell>
          <cell r="G310" t="str">
            <v/>
          </cell>
          <cell r="H310" t="str">
            <v/>
          </cell>
          <cell r="I310" t="e">
            <v>#VALUE!</v>
          </cell>
        </row>
        <row r="311">
          <cell r="A311" t="str">
            <v/>
          </cell>
          <cell r="B311" t="str">
            <v/>
          </cell>
          <cell r="C311" t="str">
            <v/>
          </cell>
          <cell r="D311" t="str">
            <v/>
          </cell>
          <cell r="E311" t="e">
            <v>#VALUE!</v>
          </cell>
          <cell r="F311" t="e">
            <v>#VALUE!</v>
          </cell>
          <cell r="G311" t="str">
            <v/>
          </cell>
          <cell r="H311" t="str">
            <v/>
          </cell>
          <cell r="I311" t="e">
            <v>#VALUE!</v>
          </cell>
        </row>
        <row r="312">
          <cell r="A312" t="str">
            <v/>
          </cell>
          <cell r="B312" t="str">
            <v/>
          </cell>
          <cell r="C312" t="str">
            <v/>
          </cell>
          <cell r="D312" t="str">
            <v/>
          </cell>
          <cell r="E312" t="e">
            <v>#VALUE!</v>
          </cell>
          <cell r="F312" t="e">
            <v>#VALUE!</v>
          </cell>
          <cell r="G312" t="str">
            <v/>
          </cell>
          <cell r="H312" t="str">
            <v/>
          </cell>
          <cell r="I312" t="e">
            <v>#VALUE!</v>
          </cell>
        </row>
        <row r="313">
          <cell r="A313" t="str">
            <v/>
          </cell>
          <cell r="B313" t="str">
            <v/>
          </cell>
          <cell r="C313" t="str">
            <v/>
          </cell>
          <cell r="D313" t="str">
            <v/>
          </cell>
          <cell r="E313" t="e">
            <v>#VALUE!</v>
          </cell>
          <cell r="F313" t="e">
            <v>#VALUE!</v>
          </cell>
          <cell r="G313" t="str">
            <v/>
          </cell>
          <cell r="H313" t="str">
            <v/>
          </cell>
          <cell r="I313" t="e">
            <v>#VALUE!</v>
          </cell>
        </row>
        <row r="314">
          <cell r="A314" t="str">
            <v/>
          </cell>
          <cell r="B314" t="str">
            <v/>
          </cell>
          <cell r="C314" t="str">
            <v/>
          </cell>
          <cell r="D314" t="str">
            <v/>
          </cell>
          <cell r="E314" t="e">
            <v>#VALUE!</v>
          </cell>
          <cell r="F314" t="e">
            <v>#VALUE!</v>
          </cell>
          <cell r="G314" t="str">
            <v/>
          </cell>
          <cell r="H314" t="str">
            <v/>
          </cell>
          <cell r="I314" t="e">
            <v>#VALUE!</v>
          </cell>
        </row>
        <row r="315">
          <cell r="A315" t="str">
            <v/>
          </cell>
          <cell r="B315" t="str">
            <v/>
          </cell>
          <cell r="C315" t="str">
            <v/>
          </cell>
          <cell r="D315" t="str">
            <v/>
          </cell>
          <cell r="E315" t="e">
            <v>#VALUE!</v>
          </cell>
          <cell r="F315" t="e">
            <v>#VALUE!</v>
          </cell>
          <cell r="G315" t="str">
            <v/>
          </cell>
          <cell r="H315" t="str">
            <v/>
          </cell>
          <cell r="I315" t="e">
            <v>#VALUE!</v>
          </cell>
        </row>
        <row r="316">
          <cell r="A316" t="str">
            <v/>
          </cell>
          <cell r="B316" t="str">
            <v/>
          </cell>
          <cell r="C316" t="str">
            <v/>
          </cell>
          <cell r="D316" t="str">
            <v/>
          </cell>
          <cell r="E316" t="e">
            <v>#VALUE!</v>
          </cell>
          <cell r="F316" t="e">
            <v>#VALUE!</v>
          </cell>
          <cell r="G316" t="str">
            <v/>
          </cell>
          <cell r="H316" t="str">
            <v/>
          </cell>
          <cell r="I316" t="e">
            <v>#VALUE!</v>
          </cell>
        </row>
        <row r="317">
          <cell r="A317" t="str">
            <v/>
          </cell>
          <cell r="B317" t="str">
            <v/>
          </cell>
          <cell r="C317" t="str">
            <v/>
          </cell>
          <cell r="D317" t="str">
            <v/>
          </cell>
          <cell r="E317" t="e">
            <v>#VALUE!</v>
          </cell>
          <cell r="F317" t="e">
            <v>#VALUE!</v>
          </cell>
          <cell r="G317" t="str">
            <v/>
          </cell>
          <cell r="H317" t="str">
            <v/>
          </cell>
          <cell r="I317" t="e">
            <v>#VALUE!</v>
          </cell>
        </row>
        <row r="318">
          <cell r="A318" t="str">
            <v/>
          </cell>
          <cell r="B318" t="str">
            <v/>
          </cell>
          <cell r="C318" t="str">
            <v/>
          </cell>
          <cell r="D318" t="str">
            <v/>
          </cell>
          <cell r="E318" t="e">
            <v>#VALUE!</v>
          </cell>
          <cell r="F318" t="e">
            <v>#VALUE!</v>
          </cell>
          <cell r="G318" t="str">
            <v/>
          </cell>
          <cell r="H318" t="str">
            <v/>
          </cell>
          <cell r="I318" t="e">
            <v>#VALUE!</v>
          </cell>
        </row>
        <row r="319">
          <cell r="A319" t="str">
            <v/>
          </cell>
          <cell r="B319" t="str">
            <v/>
          </cell>
          <cell r="C319" t="str">
            <v/>
          </cell>
          <cell r="D319" t="str">
            <v/>
          </cell>
          <cell r="E319" t="e">
            <v>#VALUE!</v>
          </cell>
          <cell r="F319" t="e">
            <v>#VALUE!</v>
          </cell>
          <cell r="G319" t="str">
            <v/>
          </cell>
          <cell r="H319" t="str">
            <v/>
          </cell>
          <cell r="I319" t="e">
            <v>#VALUE!</v>
          </cell>
        </row>
        <row r="320">
          <cell r="A320" t="str">
            <v/>
          </cell>
          <cell r="B320" t="str">
            <v/>
          </cell>
          <cell r="C320" t="str">
            <v/>
          </cell>
          <cell r="D320" t="str">
            <v/>
          </cell>
          <cell r="E320" t="e">
            <v>#VALUE!</v>
          </cell>
          <cell r="F320" t="e">
            <v>#VALUE!</v>
          </cell>
          <cell r="G320" t="str">
            <v/>
          </cell>
          <cell r="H320" t="str">
            <v/>
          </cell>
          <cell r="I320" t="e">
            <v>#VALUE!</v>
          </cell>
        </row>
        <row r="321">
          <cell r="A321" t="str">
            <v/>
          </cell>
          <cell r="B321" t="str">
            <v/>
          </cell>
          <cell r="C321" t="str">
            <v/>
          </cell>
          <cell r="D321" t="str">
            <v/>
          </cell>
          <cell r="E321" t="e">
            <v>#VALUE!</v>
          </cell>
          <cell r="F321" t="e">
            <v>#VALUE!</v>
          </cell>
          <cell r="G321" t="str">
            <v/>
          </cell>
          <cell r="H321" t="str">
            <v/>
          </cell>
          <cell r="I321" t="e">
            <v>#VALUE!</v>
          </cell>
        </row>
        <row r="322">
          <cell r="A322" t="str">
            <v/>
          </cell>
          <cell r="B322" t="str">
            <v/>
          </cell>
          <cell r="C322" t="str">
            <v/>
          </cell>
          <cell r="D322" t="str">
            <v/>
          </cell>
          <cell r="E322" t="e">
            <v>#VALUE!</v>
          </cell>
          <cell r="F322" t="e">
            <v>#VALUE!</v>
          </cell>
          <cell r="G322" t="str">
            <v/>
          </cell>
          <cell r="H322" t="str">
            <v/>
          </cell>
          <cell r="I322" t="e">
            <v>#VALUE!</v>
          </cell>
        </row>
        <row r="323">
          <cell r="A323" t="str">
            <v/>
          </cell>
          <cell r="B323" t="str">
            <v/>
          </cell>
          <cell r="C323" t="str">
            <v/>
          </cell>
          <cell r="D323" t="str">
            <v/>
          </cell>
          <cell r="E323" t="e">
            <v>#VALUE!</v>
          </cell>
          <cell r="F323" t="e">
            <v>#VALUE!</v>
          </cell>
          <cell r="G323" t="str">
            <v/>
          </cell>
          <cell r="H323" t="str">
            <v/>
          </cell>
          <cell r="I323" t="e">
            <v>#VALUE!</v>
          </cell>
        </row>
        <row r="324">
          <cell r="A324" t="str">
            <v/>
          </cell>
          <cell r="B324" t="str">
            <v/>
          </cell>
          <cell r="C324" t="str">
            <v/>
          </cell>
          <cell r="D324" t="str">
            <v/>
          </cell>
          <cell r="E324" t="e">
            <v>#VALUE!</v>
          </cell>
          <cell r="F324" t="e">
            <v>#VALUE!</v>
          </cell>
          <cell r="G324" t="str">
            <v/>
          </cell>
          <cell r="H324" t="str">
            <v/>
          </cell>
          <cell r="I324" t="e">
            <v>#VALUE!</v>
          </cell>
        </row>
        <row r="325">
          <cell r="A325" t="str">
            <v/>
          </cell>
          <cell r="B325" t="str">
            <v/>
          </cell>
          <cell r="C325" t="str">
            <v/>
          </cell>
          <cell r="D325" t="str">
            <v/>
          </cell>
          <cell r="E325" t="e">
            <v>#VALUE!</v>
          </cell>
          <cell r="F325" t="e">
            <v>#VALUE!</v>
          </cell>
          <cell r="G325" t="str">
            <v/>
          </cell>
          <cell r="H325" t="str">
            <v/>
          </cell>
          <cell r="I325" t="e">
            <v>#VALUE!</v>
          </cell>
        </row>
        <row r="326">
          <cell r="A326" t="str">
            <v/>
          </cell>
          <cell r="B326" t="str">
            <v/>
          </cell>
          <cell r="C326" t="str">
            <v/>
          </cell>
          <cell r="D326" t="str">
            <v/>
          </cell>
          <cell r="E326" t="e">
            <v>#VALUE!</v>
          </cell>
          <cell r="F326" t="e">
            <v>#VALUE!</v>
          </cell>
          <cell r="G326" t="str">
            <v/>
          </cell>
          <cell r="H326" t="str">
            <v/>
          </cell>
          <cell r="I326" t="e">
            <v>#VALUE!</v>
          </cell>
        </row>
        <row r="327">
          <cell r="A327" t="str">
            <v/>
          </cell>
          <cell r="B327" t="str">
            <v/>
          </cell>
          <cell r="C327" t="str">
            <v/>
          </cell>
          <cell r="D327" t="str">
            <v/>
          </cell>
          <cell r="E327" t="e">
            <v>#VALUE!</v>
          </cell>
          <cell r="F327" t="e">
            <v>#VALUE!</v>
          </cell>
          <cell r="G327" t="str">
            <v/>
          </cell>
          <cell r="H327" t="str">
            <v/>
          </cell>
          <cell r="I327" t="e">
            <v>#VALUE!</v>
          </cell>
        </row>
        <row r="328">
          <cell r="A328" t="str">
            <v/>
          </cell>
          <cell r="B328" t="str">
            <v/>
          </cell>
          <cell r="C328" t="str">
            <v/>
          </cell>
          <cell r="D328" t="str">
            <v/>
          </cell>
          <cell r="E328" t="e">
            <v>#VALUE!</v>
          </cell>
          <cell r="F328" t="e">
            <v>#VALUE!</v>
          </cell>
          <cell r="G328" t="str">
            <v/>
          </cell>
          <cell r="H328" t="str">
            <v/>
          </cell>
          <cell r="I328" t="e">
            <v>#VALUE!</v>
          </cell>
        </row>
        <row r="329">
          <cell r="A329" t="str">
            <v/>
          </cell>
          <cell r="B329" t="str">
            <v/>
          </cell>
          <cell r="C329" t="str">
            <v/>
          </cell>
          <cell r="D329" t="str">
            <v/>
          </cell>
          <cell r="E329" t="e">
            <v>#VALUE!</v>
          </cell>
          <cell r="F329" t="e">
            <v>#VALUE!</v>
          </cell>
          <cell r="G329" t="str">
            <v/>
          </cell>
          <cell r="H329" t="str">
            <v/>
          </cell>
          <cell r="I329" t="e">
            <v>#VALUE!</v>
          </cell>
        </row>
        <row r="330">
          <cell r="A330" t="str">
            <v/>
          </cell>
          <cell r="B330" t="str">
            <v/>
          </cell>
          <cell r="C330" t="str">
            <v/>
          </cell>
          <cell r="D330" t="str">
            <v/>
          </cell>
          <cell r="E330" t="e">
            <v>#VALUE!</v>
          </cell>
          <cell r="F330" t="e">
            <v>#VALUE!</v>
          </cell>
          <cell r="G330" t="str">
            <v/>
          </cell>
          <cell r="H330" t="str">
            <v/>
          </cell>
          <cell r="I330" t="e">
            <v>#VALUE!</v>
          </cell>
        </row>
        <row r="331">
          <cell r="A331" t="str">
            <v/>
          </cell>
          <cell r="B331" t="str">
            <v/>
          </cell>
          <cell r="C331" t="str">
            <v/>
          </cell>
          <cell r="D331" t="str">
            <v/>
          </cell>
          <cell r="E331" t="e">
            <v>#VALUE!</v>
          </cell>
          <cell r="F331" t="e">
            <v>#VALUE!</v>
          </cell>
          <cell r="G331" t="str">
            <v/>
          </cell>
          <cell r="H331" t="str">
            <v/>
          </cell>
          <cell r="I331" t="e">
            <v>#VALUE!</v>
          </cell>
        </row>
        <row r="332">
          <cell r="A332" t="str">
            <v/>
          </cell>
          <cell r="B332" t="str">
            <v/>
          </cell>
          <cell r="C332" t="str">
            <v/>
          </cell>
          <cell r="D332" t="str">
            <v/>
          </cell>
          <cell r="E332" t="e">
            <v>#VALUE!</v>
          </cell>
          <cell r="F332" t="e">
            <v>#VALUE!</v>
          </cell>
          <cell r="G332" t="str">
            <v/>
          </cell>
          <cell r="H332" t="str">
            <v/>
          </cell>
          <cell r="I332" t="e">
            <v>#VALUE!</v>
          </cell>
        </row>
        <row r="333">
          <cell r="A333" t="str">
            <v/>
          </cell>
          <cell r="B333" t="str">
            <v/>
          </cell>
          <cell r="C333" t="str">
            <v/>
          </cell>
          <cell r="D333" t="str">
            <v/>
          </cell>
          <cell r="E333" t="e">
            <v>#VALUE!</v>
          </cell>
          <cell r="F333" t="e">
            <v>#VALUE!</v>
          </cell>
          <cell r="G333" t="str">
            <v/>
          </cell>
          <cell r="H333" t="str">
            <v/>
          </cell>
          <cell r="I333" t="e">
            <v>#VALUE!</v>
          </cell>
        </row>
        <row r="334">
          <cell r="A334" t="str">
            <v/>
          </cell>
          <cell r="B334" t="str">
            <v/>
          </cell>
          <cell r="C334" t="str">
            <v/>
          </cell>
          <cell r="D334" t="str">
            <v/>
          </cell>
          <cell r="E334" t="e">
            <v>#VALUE!</v>
          </cell>
          <cell r="F334" t="e">
            <v>#VALUE!</v>
          </cell>
          <cell r="G334" t="str">
            <v/>
          </cell>
          <cell r="H334" t="str">
            <v/>
          </cell>
          <cell r="I334" t="e">
            <v>#VALUE!</v>
          </cell>
        </row>
        <row r="335">
          <cell r="A335" t="str">
            <v/>
          </cell>
          <cell r="B335" t="str">
            <v/>
          </cell>
          <cell r="C335" t="str">
            <v/>
          </cell>
          <cell r="D335" t="str">
            <v/>
          </cell>
          <cell r="E335" t="e">
            <v>#VALUE!</v>
          </cell>
          <cell r="F335" t="e">
            <v>#VALUE!</v>
          </cell>
          <cell r="G335" t="str">
            <v/>
          </cell>
          <cell r="H335" t="str">
            <v/>
          </cell>
          <cell r="I335" t="e">
            <v>#VALUE!</v>
          </cell>
        </row>
        <row r="336">
          <cell r="A336" t="str">
            <v/>
          </cell>
          <cell r="B336" t="str">
            <v/>
          </cell>
          <cell r="C336" t="str">
            <v/>
          </cell>
          <cell r="D336" t="str">
            <v/>
          </cell>
          <cell r="E336" t="e">
            <v>#VALUE!</v>
          </cell>
          <cell r="F336" t="e">
            <v>#VALUE!</v>
          </cell>
          <cell r="G336" t="str">
            <v/>
          </cell>
          <cell r="H336" t="str">
            <v/>
          </cell>
          <cell r="I336" t="e">
            <v>#VALUE!</v>
          </cell>
        </row>
        <row r="337">
          <cell r="A337" t="str">
            <v/>
          </cell>
          <cell r="B337" t="str">
            <v/>
          </cell>
          <cell r="C337" t="str">
            <v/>
          </cell>
          <cell r="D337" t="str">
            <v/>
          </cell>
          <cell r="E337" t="e">
            <v>#VALUE!</v>
          </cell>
          <cell r="F337" t="e">
            <v>#VALUE!</v>
          </cell>
          <cell r="G337" t="str">
            <v/>
          </cell>
          <cell r="H337" t="str">
            <v/>
          </cell>
          <cell r="I337" t="e">
            <v>#VALUE!</v>
          </cell>
        </row>
        <row r="338">
          <cell r="A338" t="str">
            <v/>
          </cell>
          <cell r="B338" t="str">
            <v/>
          </cell>
          <cell r="C338" t="str">
            <v/>
          </cell>
          <cell r="D338" t="str">
            <v/>
          </cell>
          <cell r="E338" t="e">
            <v>#VALUE!</v>
          </cell>
          <cell r="F338" t="e">
            <v>#VALUE!</v>
          </cell>
          <cell r="G338" t="str">
            <v/>
          </cell>
          <cell r="H338" t="str">
            <v/>
          </cell>
          <cell r="I338" t="e">
            <v>#VALUE!</v>
          </cell>
        </row>
        <row r="339">
          <cell r="A339" t="str">
            <v/>
          </cell>
          <cell r="B339" t="str">
            <v/>
          </cell>
          <cell r="C339" t="str">
            <v/>
          </cell>
          <cell r="D339" t="str">
            <v/>
          </cell>
          <cell r="E339" t="e">
            <v>#VALUE!</v>
          </cell>
          <cell r="F339" t="e">
            <v>#VALUE!</v>
          </cell>
          <cell r="G339" t="str">
            <v/>
          </cell>
          <cell r="H339" t="str">
            <v/>
          </cell>
          <cell r="I339" t="e">
            <v>#VALUE!</v>
          </cell>
        </row>
        <row r="340">
          <cell r="A340" t="str">
            <v/>
          </cell>
          <cell r="B340" t="str">
            <v/>
          </cell>
          <cell r="C340" t="str">
            <v/>
          </cell>
          <cell r="D340" t="str">
            <v/>
          </cell>
          <cell r="E340" t="e">
            <v>#VALUE!</v>
          </cell>
          <cell r="F340" t="e">
            <v>#VALUE!</v>
          </cell>
          <cell r="G340" t="str">
            <v/>
          </cell>
          <cell r="H340" t="str">
            <v/>
          </cell>
          <cell r="I340" t="e">
            <v>#VALUE!</v>
          </cell>
        </row>
        <row r="341">
          <cell r="A341" t="str">
            <v/>
          </cell>
          <cell r="B341" t="str">
            <v/>
          </cell>
          <cell r="C341" t="str">
            <v/>
          </cell>
          <cell r="D341" t="str">
            <v/>
          </cell>
          <cell r="E341" t="e">
            <v>#VALUE!</v>
          </cell>
          <cell r="F341" t="e">
            <v>#VALUE!</v>
          </cell>
          <cell r="G341" t="str">
            <v/>
          </cell>
          <cell r="H341" t="str">
            <v/>
          </cell>
          <cell r="I341" t="e">
            <v>#VALUE!</v>
          </cell>
        </row>
        <row r="342">
          <cell r="A342" t="str">
            <v/>
          </cell>
          <cell r="B342" t="str">
            <v/>
          </cell>
          <cell r="C342" t="str">
            <v/>
          </cell>
          <cell r="D342" t="str">
            <v/>
          </cell>
          <cell r="E342" t="e">
            <v>#VALUE!</v>
          </cell>
          <cell r="F342" t="e">
            <v>#VALUE!</v>
          </cell>
          <cell r="G342" t="str">
            <v/>
          </cell>
          <cell r="H342" t="str">
            <v/>
          </cell>
          <cell r="I342" t="e">
            <v>#VALUE!</v>
          </cell>
        </row>
        <row r="343">
          <cell r="A343" t="str">
            <v/>
          </cell>
          <cell r="B343" t="str">
            <v/>
          </cell>
          <cell r="C343" t="str">
            <v/>
          </cell>
          <cell r="D343" t="str">
            <v/>
          </cell>
          <cell r="E343" t="e">
            <v>#VALUE!</v>
          </cell>
          <cell r="F343" t="e">
            <v>#VALUE!</v>
          </cell>
          <cell r="G343" t="str">
            <v/>
          </cell>
          <cell r="H343" t="str">
            <v/>
          </cell>
          <cell r="I343" t="e">
            <v>#VALUE!</v>
          </cell>
        </row>
        <row r="344">
          <cell r="A344" t="str">
            <v/>
          </cell>
          <cell r="B344" t="str">
            <v/>
          </cell>
          <cell r="C344" t="str">
            <v/>
          </cell>
          <cell r="D344" t="str">
            <v/>
          </cell>
          <cell r="E344" t="e">
            <v>#VALUE!</v>
          </cell>
          <cell r="F344" t="e">
            <v>#VALUE!</v>
          </cell>
          <cell r="G344" t="str">
            <v/>
          </cell>
          <cell r="H344" t="str">
            <v/>
          </cell>
          <cell r="I344" t="e">
            <v>#VALUE!</v>
          </cell>
        </row>
        <row r="345">
          <cell r="A345" t="str">
            <v/>
          </cell>
          <cell r="B345" t="str">
            <v/>
          </cell>
          <cell r="C345" t="str">
            <v/>
          </cell>
          <cell r="D345" t="str">
            <v/>
          </cell>
          <cell r="E345" t="e">
            <v>#VALUE!</v>
          </cell>
          <cell r="F345" t="e">
            <v>#VALUE!</v>
          </cell>
          <cell r="G345" t="str">
            <v/>
          </cell>
          <cell r="H345" t="str">
            <v/>
          </cell>
          <cell r="I345" t="e">
            <v>#VALUE!</v>
          </cell>
        </row>
        <row r="346">
          <cell r="A346" t="str">
            <v/>
          </cell>
          <cell r="B346" t="str">
            <v/>
          </cell>
          <cell r="C346" t="str">
            <v/>
          </cell>
          <cell r="D346" t="str">
            <v/>
          </cell>
          <cell r="E346" t="e">
            <v>#VALUE!</v>
          </cell>
          <cell r="F346" t="e">
            <v>#VALUE!</v>
          </cell>
          <cell r="G346" t="str">
            <v/>
          </cell>
          <cell r="H346" t="str">
            <v/>
          </cell>
          <cell r="I346" t="e">
            <v>#VALUE!</v>
          </cell>
        </row>
        <row r="347">
          <cell r="A347" t="str">
            <v/>
          </cell>
          <cell r="B347" t="str">
            <v/>
          </cell>
          <cell r="C347" t="str">
            <v/>
          </cell>
          <cell r="D347" t="str">
            <v/>
          </cell>
          <cell r="E347" t="e">
            <v>#VALUE!</v>
          </cell>
          <cell r="F347" t="e">
            <v>#VALUE!</v>
          </cell>
          <cell r="G347" t="str">
            <v/>
          </cell>
          <cell r="H347" t="str">
            <v/>
          </cell>
          <cell r="I347" t="e">
            <v>#VALUE!</v>
          </cell>
        </row>
        <row r="348">
          <cell r="A348" t="str">
            <v/>
          </cell>
          <cell r="B348" t="str">
            <v/>
          </cell>
          <cell r="C348" t="str">
            <v/>
          </cell>
          <cell r="D348" t="str">
            <v/>
          </cell>
          <cell r="E348" t="e">
            <v>#VALUE!</v>
          </cell>
          <cell r="F348" t="e">
            <v>#VALUE!</v>
          </cell>
          <cell r="G348" t="str">
            <v/>
          </cell>
          <cell r="H348" t="str">
            <v/>
          </cell>
          <cell r="I348" t="e">
            <v>#VALUE!</v>
          </cell>
        </row>
        <row r="349">
          <cell r="A349" t="str">
            <v/>
          </cell>
          <cell r="B349" t="str">
            <v/>
          </cell>
          <cell r="C349" t="str">
            <v/>
          </cell>
          <cell r="D349" t="str">
            <v/>
          </cell>
          <cell r="E349" t="e">
            <v>#VALUE!</v>
          </cell>
          <cell r="F349" t="e">
            <v>#VALUE!</v>
          </cell>
          <cell r="G349" t="str">
            <v/>
          </cell>
          <cell r="H349" t="str">
            <v/>
          </cell>
          <cell r="I349" t="e">
            <v>#VALUE!</v>
          </cell>
        </row>
        <row r="350">
          <cell r="A350" t="str">
            <v/>
          </cell>
          <cell r="B350" t="str">
            <v/>
          </cell>
          <cell r="C350" t="str">
            <v/>
          </cell>
          <cell r="D350" t="str">
            <v/>
          </cell>
          <cell r="E350" t="e">
            <v>#VALUE!</v>
          </cell>
          <cell r="F350" t="e">
            <v>#VALUE!</v>
          </cell>
          <cell r="G350" t="str">
            <v/>
          </cell>
          <cell r="H350" t="str">
            <v/>
          </cell>
          <cell r="I350" t="e">
            <v>#VALUE!</v>
          </cell>
        </row>
        <row r="351">
          <cell r="A351" t="str">
            <v/>
          </cell>
          <cell r="B351" t="str">
            <v/>
          </cell>
          <cell r="C351" t="str">
            <v/>
          </cell>
          <cell r="D351" t="str">
            <v/>
          </cell>
          <cell r="E351" t="e">
            <v>#VALUE!</v>
          </cell>
          <cell r="F351" t="e">
            <v>#VALUE!</v>
          </cell>
          <cell r="G351" t="str">
            <v/>
          </cell>
          <cell r="H351" t="str">
            <v/>
          </cell>
          <cell r="I351" t="e">
            <v>#VALUE!</v>
          </cell>
        </row>
        <row r="352">
          <cell r="A352" t="str">
            <v/>
          </cell>
          <cell r="B352" t="str">
            <v/>
          </cell>
          <cell r="C352" t="str">
            <v/>
          </cell>
          <cell r="D352" t="str">
            <v/>
          </cell>
          <cell r="E352" t="e">
            <v>#VALUE!</v>
          </cell>
          <cell r="F352" t="e">
            <v>#VALUE!</v>
          </cell>
          <cell r="G352" t="str">
            <v/>
          </cell>
          <cell r="H352" t="str">
            <v/>
          </cell>
          <cell r="I352" t="e">
            <v>#VALUE!</v>
          </cell>
        </row>
        <row r="353">
          <cell r="A353" t="str">
            <v/>
          </cell>
          <cell r="B353" t="str">
            <v/>
          </cell>
          <cell r="C353" t="str">
            <v/>
          </cell>
          <cell r="D353" t="str">
            <v/>
          </cell>
          <cell r="E353" t="e">
            <v>#VALUE!</v>
          </cell>
          <cell r="F353" t="e">
            <v>#VALUE!</v>
          </cell>
          <cell r="G353" t="str">
            <v/>
          </cell>
          <cell r="H353" t="str">
            <v/>
          </cell>
          <cell r="I353" t="e">
            <v>#VALUE!</v>
          </cell>
        </row>
        <row r="354">
          <cell r="A354" t="str">
            <v/>
          </cell>
          <cell r="B354" t="str">
            <v/>
          </cell>
          <cell r="C354" t="str">
            <v/>
          </cell>
          <cell r="D354" t="str">
            <v/>
          </cell>
          <cell r="E354" t="e">
            <v>#VALUE!</v>
          </cell>
          <cell r="F354" t="e">
            <v>#VALUE!</v>
          </cell>
          <cell r="G354" t="str">
            <v/>
          </cell>
          <cell r="H354" t="str">
            <v/>
          </cell>
          <cell r="I354" t="e">
            <v>#VALUE!</v>
          </cell>
        </row>
        <row r="355">
          <cell r="A355" t="str">
            <v/>
          </cell>
          <cell r="B355" t="str">
            <v/>
          </cell>
          <cell r="C355" t="str">
            <v/>
          </cell>
          <cell r="D355" t="str">
            <v/>
          </cell>
          <cell r="E355" t="e">
            <v>#VALUE!</v>
          </cell>
          <cell r="F355" t="e">
            <v>#VALUE!</v>
          </cell>
          <cell r="G355" t="str">
            <v/>
          </cell>
          <cell r="H355" t="str">
            <v/>
          </cell>
          <cell r="I355" t="e">
            <v>#VALUE!</v>
          </cell>
        </row>
        <row r="356">
          <cell r="A356" t="str">
            <v/>
          </cell>
          <cell r="B356" t="str">
            <v/>
          </cell>
          <cell r="C356" t="str">
            <v/>
          </cell>
          <cell r="D356" t="str">
            <v/>
          </cell>
          <cell r="E356" t="e">
            <v>#VALUE!</v>
          </cell>
          <cell r="F356" t="e">
            <v>#VALUE!</v>
          </cell>
          <cell r="G356" t="str">
            <v/>
          </cell>
          <cell r="H356" t="str">
            <v/>
          </cell>
          <cell r="I356" t="e">
            <v>#VALUE!</v>
          </cell>
        </row>
        <row r="357">
          <cell r="A357" t="str">
            <v/>
          </cell>
          <cell r="B357" t="str">
            <v/>
          </cell>
          <cell r="C357" t="str">
            <v/>
          </cell>
          <cell r="D357" t="str">
            <v/>
          </cell>
          <cell r="E357" t="e">
            <v>#VALUE!</v>
          </cell>
          <cell r="F357" t="e">
            <v>#VALUE!</v>
          </cell>
          <cell r="G357" t="str">
            <v/>
          </cell>
          <cell r="H357" t="str">
            <v/>
          </cell>
          <cell r="I357" t="e">
            <v>#VALUE!</v>
          </cell>
        </row>
        <row r="358">
          <cell r="A358" t="str">
            <v/>
          </cell>
          <cell r="B358" t="str">
            <v/>
          </cell>
          <cell r="C358" t="str">
            <v/>
          </cell>
          <cell r="D358" t="str">
            <v/>
          </cell>
          <cell r="E358" t="e">
            <v>#VALUE!</v>
          </cell>
          <cell r="F358" t="e">
            <v>#VALUE!</v>
          </cell>
          <cell r="G358" t="str">
            <v/>
          </cell>
          <cell r="H358" t="str">
            <v/>
          </cell>
          <cell r="I358" t="e">
            <v>#VALUE!</v>
          </cell>
        </row>
        <row r="359">
          <cell r="A359" t="str">
            <v/>
          </cell>
          <cell r="B359" t="str">
            <v/>
          </cell>
          <cell r="C359" t="str">
            <v/>
          </cell>
          <cell r="D359" t="str">
            <v/>
          </cell>
          <cell r="E359" t="e">
            <v>#VALUE!</v>
          </cell>
          <cell r="F359" t="e">
            <v>#VALUE!</v>
          </cell>
          <cell r="G359" t="str">
            <v/>
          </cell>
          <cell r="H359" t="str">
            <v/>
          </cell>
          <cell r="I359" t="e">
            <v>#VALUE!</v>
          </cell>
        </row>
        <row r="360">
          <cell r="A360" t="str">
            <v/>
          </cell>
          <cell r="B360" t="str">
            <v/>
          </cell>
          <cell r="C360" t="str">
            <v/>
          </cell>
          <cell r="D360" t="str">
            <v/>
          </cell>
          <cell r="E360" t="e">
            <v>#VALUE!</v>
          </cell>
          <cell r="F360" t="e">
            <v>#VALUE!</v>
          </cell>
          <cell r="G360" t="str">
            <v/>
          </cell>
          <cell r="H360" t="str">
            <v/>
          </cell>
          <cell r="I360" t="e">
            <v>#VALUE!</v>
          </cell>
        </row>
        <row r="361">
          <cell r="A361" t="str">
            <v/>
          </cell>
          <cell r="B361" t="str">
            <v/>
          </cell>
          <cell r="C361" t="str">
            <v/>
          </cell>
          <cell r="D361" t="str">
            <v/>
          </cell>
          <cell r="E361" t="e">
            <v>#VALUE!</v>
          </cell>
          <cell r="F361" t="e">
            <v>#VALUE!</v>
          </cell>
          <cell r="G361" t="str">
            <v/>
          </cell>
          <cell r="H361" t="str">
            <v/>
          </cell>
          <cell r="I361" t="e">
            <v>#VALUE!</v>
          </cell>
        </row>
        <row r="362">
          <cell r="A362" t="str">
            <v/>
          </cell>
          <cell r="B362" t="str">
            <v/>
          </cell>
          <cell r="C362" t="str">
            <v/>
          </cell>
          <cell r="D362" t="str">
            <v/>
          </cell>
          <cell r="E362" t="e">
            <v>#VALUE!</v>
          </cell>
          <cell r="F362" t="e">
            <v>#VALUE!</v>
          </cell>
          <cell r="G362" t="str">
            <v/>
          </cell>
          <cell r="H362" t="str">
            <v/>
          </cell>
          <cell r="I362" t="e">
            <v>#VALUE!</v>
          </cell>
        </row>
        <row r="363">
          <cell r="A363" t="str">
            <v/>
          </cell>
          <cell r="B363" t="str">
            <v/>
          </cell>
          <cell r="C363" t="str">
            <v/>
          </cell>
          <cell r="D363" t="str">
            <v/>
          </cell>
          <cell r="E363" t="e">
            <v>#VALUE!</v>
          </cell>
          <cell r="F363" t="e">
            <v>#VALUE!</v>
          </cell>
          <cell r="G363" t="str">
            <v/>
          </cell>
          <cell r="H363" t="str">
            <v/>
          </cell>
          <cell r="I363" t="e">
            <v>#VALUE!</v>
          </cell>
        </row>
        <row r="364">
          <cell r="A364" t="str">
            <v/>
          </cell>
          <cell r="B364" t="str">
            <v/>
          </cell>
          <cell r="C364" t="str">
            <v/>
          </cell>
          <cell r="D364" t="str">
            <v/>
          </cell>
          <cell r="E364" t="e">
            <v>#VALUE!</v>
          </cell>
          <cell r="F364" t="e">
            <v>#VALUE!</v>
          </cell>
          <cell r="G364" t="str">
            <v/>
          </cell>
          <cell r="H364" t="str">
            <v/>
          </cell>
          <cell r="I364" t="e">
            <v>#VALUE!</v>
          </cell>
        </row>
        <row r="365">
          <cell r="A365" t="str">
            <v/>
          </cell>
          <cell r="B365" t="str">
            <v/>
          </cell>
          <cell r="C365" t="str">
            <v/>
          </cell>
          <cell r="D365" t="str">
            <v/>
          </cell>
          <cell r="E365" t="e">
            <v>#VALUE!</v>
          </cell>
          <cell r="F365" t="e">
            <v>#VALUE!</v>
          </cell>
          <cell r="G365" t="str">
            <v/>
          </cell>
          <cell r="H365" t="str">
            <v/>
          </cell>
          <cell r="I365" t="e">
            <v>#VALUE!</v>
          </cell>
        </row>
        <row r="366">
          <cell r="A366" t="str">
            <v/>
          </cell>
          <cell r="B366" t="str">
            <v/>
          </cell>
          <cell r="C366" t="str">
            <v/>
          </cell>
          <cell r="D366" t="str">
            <v/>
          </cell>
          <cell r="E366" t="e">
            <v>#VALUE!</v>
          </cell>
          <cell r="F366" t="e">
            <v>#VALUE!</v>
          </cell>
          <cell r="G366" t="str">
            <v/>
          </cell>
          <cell r="H366" t="str">
            <v/>
          </cell>
          <cell r="I366" t="e">
            <v>#VALUE!</v>
          </cell>
        </row>
        <row r="367">
          <cell r="A367" t="str">
            <v/>
          </cell>
          <cell r="B367" t="str">
            <v/>
          </cell>
          <cell r="C367" t="str">
            <v/>
          </cell>
          <cell r="D367" t="str">
            <v/>
          </cell>
          <cell r="E367" t="e">
            <v>#VALUE!</v>
          </cell>
          <cell r="F367" t="e">
            <v>#VALUE!</v>
          </cell>
          <cell r="G367" t="str">
            <v/>
          </cell>
          <cell r="H367" t="str">
            <v/>
          </cell>
          <cell r="I367" t="e">
            <v>#VALUE!</v>
          </cell>
        </row>
        <row r="368">
          <cell r="A368" t="str">
            <v/>
          </cell>
          <cell r="B368" t="str">
            <v/>
          </cell>
          <cell r="C368" t="str">
            <v/>
          </cell>
          <cell r="D368" t="str">
            <v/>
          </cell>
          <cell r="E368" t="e">
            <v>#VALUE!</v>
          </cell>
          <cell r="F368" t="e">
            <v>#VALUE!</v>
          </cell>
          <cell r="G368" t="str">
            <v/>
          </cell>
          <cell r="H368" t="str">
            <v/>
          </cell>
          <cell r="I368" t="e">
            <v>#VALUE!</v>
          </cell>
        </row>
        <row r="369">
          <cell r="A369" t="str">
            <v/>
          </cell>
          <cell r="B369" t="str">
            <v/>
          </cell>
          <cell r="C369" t="str">
            <v/>
          </cell>
          <cell r="D369" t="str">
            <v/>
          </cell>
          <cell r="E369" t="e">
            <v>#VALUE!</v>
          </cell>
          <cell r="F369" t="e">
            <v>#VALUE!</v>
          </cell>
          <cell r="G369" t="str">
            <v/>
          </cell>
          <cell r="H369" t="str">
            <v/>
          </cell>
          <cell r="I369" t="e">
            <v>#VALUE!</v>
          </cell>
        </row>
        <row r="370">
          <cell r="A370" t="str">
            <v/>
          </cell>
          <cell r="B370" t="str">
            <v/>
          </cell>
          <cell r="C370" t="str">
            <v/>
          </cell>
          <cell r="D370" t="str">
            <v/>
          </cell>
          <cell r="E370" t="e">
            <v>#VALUE!</v>
          </cell>
          <cell r="F370" t="e">
            <v>#VALUE!</v>
          </cell>
          <cell r="G370" t="str">
            <v/>
          </cell>
          <cell r="H370" t="str">
            <v/>
          </cell>
          <cell r="I370" t="e">
            <v>#VALUE!</v>
          </cell>
        </row>
        <row r="371">
          <cell r="A371" t="str">
            <v/>
          </cell>
          <cell r="B371" t="str">
            <v/>
          </cell>
          <cell r="C371" t="str">
            <v/>
          </cell>
          <cell r="D371" t="str">
            <v/>
          </cell>
          <cell r="E371" t="e">
            <v>#VALUE!</v>
          </cell>
          <cell r="F371" t="e">
            <v>#VALUE!</v>
          </cell>
          <cell r="G371" t="str">
            <v/>
          </cell>
          <cell r="H371" t="str">
            <v/>
          </cell>
          <cell r="I371" t="e">
            <v>#VALUE!</v>
          </cell>
        </row>
        <row r="372">
          <cell r="A372" t="str">
            <v/>
          </cell>
          <cell r="B372" t="str">
            <v/>
          </cell>
          <cell r="C372" t="str">
            <v/>
          </cell>
          <cell r="D372" t="str">
            <v/>
          </cell>
          <cell r="E372" t="e">
            <v>#VALUE!</v>
          </cell>
          <cell r="F372" t="e">
            <v>#VALUE!</v>
          </cell>
          <cell r="G372" t="str">
            <v/>
          </cell>
          <cell r="H372" t="str">
            <v/>
          </cell>
          <cell r="I372" t="e">
            <v>#VALUE!</v>
          </cell>
        </row>
        <row r="373">
          <cell r="A373" t="str">
            <v/>
          </cell>
          <cell r="B373" t="str">
            <v/>
          </cell>
          <cell r="C373" t="str">
            <v/>
          </cell>
          <cell r="D373" t="str">
            <v/>
          </cell>
          <cell r="E373" t="e">
            <v>#VALUE!</v>
          </cell>
          <cell r="F373" t="e">
            <v>#VALUE!</v>
          </cell>
          <cell r="G373" t="str">
            <v/>
          </cell>
          <cell r="H373" t="str">
            <v/>
          </cell>
          <cell r="I373" t="e">
            <v>#VALUE!</v>
          </cell>
        </row>
        <row r="374">
          <cell r="A374" t="str">
            <v/>
          </cell>
          <cell r="B374" t="str">
            <v/>
          </cell>
          <cell r="C374" t="str">
            <v/>
          </cell>
          <cell r="D374" t="str">
            <v/>
          </cell>
          <cell r="E374" t="e">
            <v>#VALUE!</v>
          </cell>
          <cell r="F374" t="e">
            <v>#VALUE!</v>
          </cell>
          <cell r="G374" t="str">
            <v/>
          </cell>
          <cell r="H374" t="str">
            <v/>
          </cell>
          <cell r="I374" t="e">
            <v>#VALUE!</v>
          </cell>
        </row>
        <row r="375">
          <cell r="A375" t="str">
            <v/>
          </cell>
          <cell r="B375" t="str">
            <v/>
          </cell>
          <cell r="C375" t="str">
            <v/>
          </cell>
          <cell r="D375" t="str">
            <v/>
          </cell>
          <cell r="E375" t="e">
            <v>#VALUE!</v>
          </cell>
          <cell r="F375" t="e">
            <v>#VALUE!</v>
          </cell>
          <cell r="G375" t="str">
            <v/>
          </cell>
          <cell r="H375" t="str">
            <v/>
          </cell>
          <cell r="I375" t="e">
            <v>#VALUE!</v>
          </cell>
        </row>
        <row r="376">
          <cell r="A376" t="str">
            <v/>
          </cell>
          <cell r="B376" t="str">
            <v/>
          </cell>
          <cell r="C376" t="str">
            <v/>
          </cell>
          <cell r="D376" t="str">
            <v/>
          </cell>
          <cell r="E376" t="e">
            <v>#VALUE!</v>
          </cell>
          <cell r="F376" t="e">
            <v>#VALUE!</v>
          </cell>
          <cell r="G376" t="str">
            <v/>
          </cell>
          <cell r="H376" t="str">
            <v/>
          </cell>
          <cell r="I376" t="e">
            <v>#VALUE!</v>
          </cell>
        </row>
        <row r="377">
          <cell r="A377" t="str">
            <v/>
          </cell>
          <cell r="B377" t="str">
            <v/>
          </cell>
          <cell r="C377" t="str">
            <v/>
          </cell>
          <cell r="D377" t="str">
            <v/>
          </cell>
          <cell r="E377" t="e">
            <v>#VALUE!</v>
          </cell>
          <cell r="F377" t="e">
            <v>#VALUE!</v>
          </cell>
          <cell r="G377" t="str">
            <v/>
          </cell>
          <cell r="H377" t="str">
            <v/>
          </cell>
          <cell r="I377" t="e">
            <v>#VALUE!</v>
          </cell>
        </row>
      </sheetData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LISTAS PERSONALIZADAS"/>
      <sheetName val="Filtros"/>
      <sheetName val="BASE3"/>
      <sheetName val="Macro1"/>
      <sheetName val="Hoja4"/>
      <sheetName val="Hoja3"/>
      <sheetName val="Hoja2"/>
      <sheetName val="SUBTOTALES"/>
      <sheetName val="FILTRAR ORDENAR"/>
      <sheetName val="BASE1"/>
      <sheetName val="FORMULA"/>
      <sheetName val="FUNCION"/>
      <sheetName val="CORABASTOS"/>
      <sheetName val="Fórmulas"/>
      <sheetName val="REFERENCIAS ABSOLUTAS"/>
      <sheetName val="REFERENCIA ABSOLUTA2 (2)"/>
      <sheetName val="CONTROL DE VENDEDORES..."/>
      <sheetName val="REFERENCIAS MIXTAS"/>
      <sheetName val="VIAJES SECRETOS"/>
      <sheetName val="Referencias Mixtas (2)"/>
      <sheetName val="REGISTRO DE NOTAS"/>
      <sheetName val="VALIDACION"/>
      <sheetName val="NOMBRES"/>
      <sheetName val="Texto2"/>
      <sheetName val="Ejercicio "/>
      <sheetName val="Hoja1"/>
      <sheetName val="Estadisticas"/>
      <sheetName val="BUSCAR  "/>
      <sheetName val="BUSCAR    "/>
      <sheetName val="DEPORTES"/>
      <sheetName val="Flores"/>
      <sheetName val="ELEGIR"/>
      <sheetName val="SINTAXIS"/>
      <sheetName val="ELECCIONES"/>
      <sheetName val="VENTAS ESPECIALES"/>
      <sheetName val="Almacen XYZ"/>
      <sheetName val="ESTATURA"/>
      <sheetName val="Facturación"/>
      <sheetName val="LOS DESCOMPUESTOS"/>
      <sheetName val="ALAMACEN EL REMIENDO"/>
      <sheetName val="COMPAÑIA XYZ"/>
      <sheetName val="HOTELES ESTELAR"/>
      <sheetName val="cartera ok"/>
      <sheetName val="Citricos2000"/>
      <sheetName val="Citricos2001"/>
      <sheetName val="Citricos2002"/>
      <sheetName val="Suc1"/>
      <sheetName val="Suc2"/>
      <sheetName val="Suc3"/>
      <sheetName val="FECHA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>
        <row r="8">
          <cell r="G8">
            <v>500</v>
          </cell>
        </row>
        <row r="12">
          <cell r="G12">
            <v>100</v>
          </cell>
        </row>
      </sheetData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LISTA DE PRECIOS"/>
      <sheetName val="base de datos"/>
      <sheetName val="SUBTOTALESS"/>
      <sheetName val=" CAMB %"/>
      <sheetName val=" CAMB PROD"/>
      <sheetName val="TOTAL-PROD"/>
      <sheetName val="VALORES-PROD"/>
      <sheetName val="CUENTAITEM"/>
      <sheetName val="PROMED-PROD"/>
      <sheetName val="MAXIMO- PROD."/>
      <sheetName val="COMPARAR VALORES"/>
      <sheetName val="FUNCION  CONTAR-SI"/>
      <sheetName val="FILTRO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>
        <row r="8">
          <cell r="B8" t="str">
            <v>NOMBRE</v>
          </cell>
          <cell r="C8" t="str">
            <v>EDAD</v>
          </cell>
          <cell r="D8" t="str">
            <v>ACTIVIDAD</v>
          </cell>
        </row>
        <row r="9">
          <cell r="B9" t="str">
            <v>TOMAS CAICEDO</v>
          </cell>
          <cell r="C9">
            <v>26</v>
          </cell>
          <cell r="D9" t="str">
            <v>JAC</v>
          </cell>
        </row>
        <row r="10">
          <cell r="B10" t="str">
            <v>JORGE IVAN BENAVIDES</v>
          </cell>
          <cell r="C10">
            <v>39</v>
          </cell>
          <cell r="D10" t="str">
            <v>JAC</v>
          </cell>
        </row>
        <row r="11">
          <cell r="B11" t="str">
            <v>DEIVA DE LA ROCHE</v>
          </cell>
          <cell r="C11">
            <v>42</v>
          </cell>
          <cell r="D11" t="str">
            <v>JAC</v>
          </cell>
        </row>
        <row r="12">
          <cell r="B12" t="str">
            <v>BERTA LUCIA DURAN</v>
          </cell>
          <cell r="C12">
            <v>43</v>
          </cell>
          <cell r="D12" t="str">
            <v>JAC</v>
          </cell>
        </row>
        <row r="13">
          <cell r="B13" t="str">
            <v>MARIELA GUZMAN</v>
          </cell>
          <cell r="C13">
            <v>50</v>
          </cell>
          <cell r="D13" t="str">
            <v>JAC</v>
          </cell>
        </row>
        <row r="14">
          <cell r="B14" t="str">
            <v>MARIA DEL PILAR GUTIERREZ</v>
          </cell>
          <cell r="C14">
            <v>55</v>
          </cell>
          <cell r="D14" t="str">
            <v>JAC</v>
          </cell>
        </row>
        <row r="15">
          <cell r="B15" t="str">
            <v>JULIAN BENITEZ</v>
          </cell>
          <cell r="C15">
            <v>22</v>
          </cell>
          <cell r="D15" t="str">
            <v>JAL</v>
          </cell>
        </row>
        <row r="16">
          <cell r="B16" t="str">
            <v>JOSE JOAQUIN QUINTERO</v>
          </cell>
          <cell r="C16">
            <v>46</v>
          </cell>
          <cell r="D16" t="str">
            <v>JAL</v>
          </cell>
        </row>
        <row r="17">
          <cell r="B17" t="str">
            <v>MARTIN LUTER KING</v>
          </cell>
          <cell r="C17">
            <v>49</v>
          </cell>
          <cell r="D17" t="str">
            <v>JAL</v>
          </cell>
        </row>
        <row r="18">
          <cell r="B18" t="str">
            <v>CECILIA TORRES</v>
          </cell>
          <cell r="C18">
            <v>59</v>
          </cell>
          <cell r="D18" t="str">
            <v>JAL</v>
          </cell>
        </row>
        <row r="19">
          <cell r="B19" t="str">
            <v>JOSE CADAVID</v>
          </cell>
          <cell r="C19">
            <v>62</v>
          </cell>
          <cell r="D19" t="str">
            <v>JAL</v>
          </cell>
        </row>
        <row r="20">
          <cell r="B20" t="str">
            <v>ALVARO ALVARADO</v>
          </cell>
          <cell r="C20">
            <v>29</v>
          </cell>
          <cell r="D20" t="str">
            <v>JUEZ PAZ</v>
          </cell>
        </row>
        <row r="21">
          <cell r="B21" t="str">
            <v>MARICEL BUITRAGO</v>
          </cell>
          <cell r="C21">
            <v>63</v>
          </cell>
          <cell r="D21" t="str">
            <v>JUEZ PAZ</v>
          </cell>
        </row>
        <row r="22">
          <cell r="B22" t="str">
            <v>MABEL DE LA CRUZ</v>
          </cell>
          <cell r="C22">
            <v>68</v>
          </cell>
          <cell r="D22" t="str">
            <v>JUEZ PAZ</v>
          </cell>
        </row>
        <row r="23">
          <cell r="B23" t="str">
            <v>RONALD FAJARDO</v>
          </cell>
          <cell r="C23">
            <v>72</v>
          </cell>
          <cell r="D23" t="str">
            <v>JUEZ PAZ</v>
          </cell>
        </row>
        <row r="24">
          <cell r="B24" t="str">
            <v>MARIO RENGIFO</v>
          </cell>
          <cell r="C24">
            <v>72</v>
          </cell>
          <cell r="D24" t="str">
            <v>JUEZ PAZ</v>
          </cell>
        </row>
      </sheetData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Dashboard"/>
      <sheetName val="Data empleados"/>
      <sheetName val="Hoja2"/>
      <sheetName val="Hoja1"/>
      <sheetName val="perfil"/>
      <sheetName val="pv-consol"/>
      <sheetName val="pivot-headcount"/>
      <sheetName val="pv-departamento"/>
      <sheetName val="pv-fte"/>
      <sheetName val="pv-capac"/>
      <sheetName val="leeme"/>
      <sheetName val="PSW_Sheet"/>
      <sheetName val="Clase 1 Excel Aplicado a RRH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>
        <row r="4">
          <cell r="AO4">
            <v>3</v>
          </cell>
        </row>
        <row r="5">
          <cell r="AO5">
            <v>13</v>
          </cell>
        </row>
      </sheetData>
      <sheetData sheetId="9"/>
      <sheetData sheetId="10"/>
      <sheetData sheetId="11"/>
      <sheetData sheetId="12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entas"/>
      <sheetName val="REF COMBINADAS"/>
      <sheetName val="NOTAS"/>
      <sheetName val="Encuesta"/>
      <sheetName val="Ventas Especiales"/>
      <sheetName val="Almacen XYZ"/>
      <sheetName val="Facturación"/>
      <sheetName val="ARTICULOS"/>
      <sheetName val="ALMACEN EL REMIENDO"/>
      <sheetName val="BUSCARV"/>
      <sheetName val="FACTURA"/>
      <sheetName val="BUSCARH"/>
      <sheetName val="HOTEL"/>
      <sheetName val="TABLA HOTEL"/>
      <sheetName val="FLORES"/>
      <sheetName val="TABLA FLORES"/>
      <sheetName val="HERRAMIENTAS"/>
      <sheetName val="FERRETERIA"/>
      <sheetName val="IMPUESTO"/>
      <sheetName val="CITRICOS 1999"/>
      <sheetName val="CITRICOS 2000"/>
      <sheetName val="CITRICOS 2001"/>
      <sheetName val="Cons. CITRICOS"/>
      <sheetName val="Suc1"/>
      <sheetName val="Suc2"/>
      <sheetName val="Suc3"/>
      <sheetName val="Tabla de amortización"/>
      <sheetName val="Buscar objetivo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>
        <row r="1">
          <cell r="A1" t="str">
            <v>TIPO HOTEL</v>
          </cell>
          <cell r="B1" t="str">
            <v>CATEGORIA HOTEL</v>
          </cell>
          <cell r="C1" t="str">
            <v>NOMBRE HOTEL</v>
          </cell>
          <cell r="D1" t="str">
            <v>VALOR ESTADIA</v>
          </cell>
          <cell r="E1" t="str">
            <v>VALOR COMIDA</v>
          </cell>
        </row>
        <row r="2">
          <cell r="A2">
            <v>1</v>
          </cell>
          <cell r="B2" t="str">
            <v>REGULAR</v>
          </cell>
          <cell r="C2" t="str">
            <v>ARISTI</v>
          </cell>
          <cell r="D2">
            <v>10000</v>
          </cell>
          <cell r="E2">
            <v>3500</v>
          </cell>
        </row>
        <row r="3">
          <cell r="A3">
            <v>2</v>
          </cell>
          <cell r="B3" t="str">
            <v>BUENO</v>
          </cell>
          <cell r="C3" t="str">
            <v>DON JAIME</v>
          </cell>
          <cell r="D3">
            <v>20000</v>
          </cell>
          <cell r="E3">
            <v>5000</v>
          </cell>
        </row>
        <row r="4">
          <cell r="A4">
            <v>3</v>
          </cell>
          <cell r="B4" t="str">
            <v>MUY BUENO</v>
          </cell>
          <cell r="C4" t="str">
            <v>DANN</v>
          </cell>
          <cell r="D4">
            <v>35000</v>
          </cell>
          <cell r="E4">
            <v>7500</v>
          </cell>
        </row>
        <row r="5">
          <cell r="A5">
            <v>4</v>
          </cell>
          <cell r="B5" t="str">
            <v>EXCELENTE</v>
          </cell>
          <cell r="C5" t="str">
            <v>INTERCONTINENTAL</v>
          </cell>
          <cell r="D5">
            <v>60000</v>
          </cell>
          <cell r="E5">
            <v>12000</v>
          </cell>
        </row>
        <row r="6">
          <cell r="A6">
            <v>5</v>
          </cell>
          <cell r="B6" t="str">
            <v>MALO</v>
          </cell>
          <cell r="C6" t="str">
            <v>EL PUENTE</v>
          </cell>
          <cell r="D6">
            <v>8000</v>
          </cell>
          <cell r="E6">
            <v>3000</v>
          </cell>
        </row>
      </sheetData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Financieras"/>
      <sheetName val="Fecha y hora"/>
      <sheetName val="Matematicas"/>
      <sheetName val="Estadisticas"/>
      <sheetName val="Busqueda y Ref"/>
      <sheetName val="Texto"/>
      <sheetName val="Logicas"/>
      <sheetName val="Informacion"/>
      <sheetName val="Añadidas"/>
    </sheetNames>
    <sheetDataSet>
      <sheetData sheetId="0"/>
      <sheetData sheetId="1"/>
      <sheetData sheetId="2"/>
      <sheetData sheetId="3"/>
      <sheetData sheetId="4">
        <row r="3">
          <cell r="B3">
            <v>1</v>
          </cell>
          <cell r="C3" t="str">
            <v>Té Dharamsala</v>
          </cell>
          <cell r="D3">
            <v>18</v>
          </cell>
        </row>
        <row r="4">
          <cell r="B4">
            <v>2</v>
          </cell>
          <cell r="C4" t="str">
            <v>Cerveza tibetana Barley</v>
          </cell>
          <cell r="D4">
            <v>19</v>
          </cell>
        </row>
        <row r="5">
          <cell r="B5">
            <v>3</v>
          </cell>
          <cell r="C5" t="str">
            <v>Sirope de regaliz</v>
          </cell>
          <cell r="D5">
            <v>10</v>
          </cell>
        </row>
        <row r="6">
          <cell r="B6">
            <v>4</v>
          </cell>
          <cell r="C6" t="str">
            <v>Especias Cajun del chef Anton</v>
          </cell>
          <cell r="D6">
            <v>22</v>
          </cell>
        </row>
        <row r="7">
          <cell r="B7">
            <v>5</v>
          </cell>
          <cell r="C7" t="str">
            <v>Mezcla Gumbo del chef Anton</v>
          </cell>
          <cell r="D7">
            <v>21.35</v>
          </cell>
        </row>
        <row r="8">
          <cell r="B8">
            <v>6</v>
          </cell>
          <cell r="C8" t="str">
            <v>Mermelada de grosellas de la abuela</v>
          </cell>
          <cell r="D8">
            <v>25</v>
          </cell>
        </row>
        <row r="9">
          <cell r="B9">
            <v>7</v>
          </cell>
          <cell r="C9" t="str">
            <v>Peras secas orgánicas del tío Bob</v>
          </cell>
          <cell r="D9">
            <v>30</v>
          </cell>
        </row>
        <row r="10">
          <cell r="B10">
            <v>8</v>
          </cell>
          <cell r="C10" t="str">
            <v>Salsa de arándanos Northwoods</v>
          </cell>
          <cell r="D10">
            <v>40</v>
          </cell>
        </row>
        <row r="11">
          <cell r="B11">
            <v>9</v>
          </cell>
          <cell r="C11" t="str">
            <v>Buey Mishi Kobe</v>
          </cell>
          <cell r="D11">
            <v>97</v>
          </cell>
        </row>
        <row r="12">
          <cell r="B12">
            <v>10</v>
          </cell>
          <cell r="C12" t="str">
            <v>Pez espada</v>
          </cell>
          <cell r="D12">
            <v>31</v>
          </cell>
        </row>
        <row r="13">
          <cell r="B13">
            <v>11</v>
          </cell>
          <cell r="C13" t="str">
            <v>Queso Cabrales</v>
          </cell>
          <cell r="D13">
            <v>21</v>
          </cell>
        </row>
        <row r="14">
          <cell r="B14">
            <v>12</v>
          </cell>
          <cell r="C14" t="str">
            <v>Queso Manchego La Pastora</v>
          </cell>
          <cell r="D14">
            <v>38</v>
          </cell>
        </row>
        <row r="15">
          <cell r="B15">
            <v>13</v>
          </cell>
          <cell r="C15" t="str">
            <v>Algas Konbu</v>
          </cell>
          <cell r="D15">
            <v>6</v>
          </cell>
        </row>
        <row r="16">
          <cell r="B16">
            <v>14</v>
          </cell>
          <cell r="C16" t="str">
            <v>Cuajada de judías</v>
          </cell>
          <cell r="D16">
            <v>23.25</v>
          </cell>
        </row>
        <row r="17">
          <cell r="B17">
            <v>15</v>
          </cell>
          <cell r="C17" t="str">
            <v>Salsa de soja baja en sodio</v>
          </cell>
          <cell r="D17">
            <v>15.5</v>
          </cell>
        </row>
        <row r="18">
          <cell r="B18">
            <v>16</v>
          </cell>
          <cell r="C18" t="str">
            <v>Postre de merengue Pavlova</v>
          </cell>
          <cell r="D18">
            <v>17.45</v>
          </cell>
        </row>
        <row r="19">
          <cell r="B19">
            <v>17</v>
          </cell>
          <cell r="C19" t="str">
            <v>Cordero Alice Springs</v>
          </cell>
          <cell r="D19">
            <v>39</v>
          </cell>
        </row>
        <row r="20">
          <cell r="B20">
            <v>18</v>
          </cell>
          <cell r="C20" t="str">
            <v>Langostinos tigre Carnarvon</v>
          </cell>
          <cell r="D20">
            <v>62.5</v>
          </cell>
        </row>
        <row r="21">
          <cell r="B21">
            <v>19</v>
          </cell>
          <cell r="C21" t="str">
            <v>Pastas de té de chocolate</v>
          </cell>
          <cell r="D21">
            <v>9.1999999999999993</v>
          </cell>
        </row>
        <row r="22">
          <cell r="B22">
            <v>20</v>
          </cell>
          <cell r="C22" t="str">
            <v>Mermelada de Sir Rodney's</v>
          </cell>
          <cell r="D22">
            <v>81</v>
          </cell>
        </row>
        <row r="26">
          <cell r="B26">
            <v>1</v>
          </cell>
          <cell r="C26" t="str">
            <v>Exotic Liquids</v>
          </cell>
          <cell r="D26" t="str">
            <v>Reino Unido</v>
          </cell>
          <cell r="E26" t="str">
            <v>Londres</v>
          </cell>
        </row>
        <row r="27">
          <cell r="B27">
            <v>2</v>
          </cell>
          <cell r="C27" t="str">
            <v>New Orleans Cajun Delights</v>
          </cell>
          <cell r="D27" t="str">
            <v>Estados Unidos</v>
          </cell>
          <cell r="E27" t="str">
            <v>New Orleans</v>
          </cell>
        </row>
        <row r="28">
          <cell r="B28">
            <v>3</v>
          </cell>
          <cell r="C28" t="str">
            <v>Grandma Kelly's Homestead</v>
          </cell>
          <cell r="D28" t="str">
            <v>Estados Unidos</v>
          </cell>
          <cell r="E28" t="str">
            <v>Ann Arbor</v>
          </cell>
        </row>
        <row r="29">
          <cell r="B29">
            <v>4</v>
          </cell>
          <cell r="C29" t="str">
            <v>Tokyo Traders</v>
          </cell>
          <cell r="D29" t="str">
            <v>Japón</v>
          </cell>
          <cell r="E29" t="str">
            <v>Tokyo</v>
          </cell>
        </row>
        <row r="30">
          <cell r="B30">
            <v>5</v>
          </cell>
          <cell r="C30" t="str">
            <v>Mayumi's</v>
          </cell>
          <cell r="D30" t="str">
            <v>Japón</v>
          </cell>
          <cell r="E30" t="str">
            <v>Osaka</v>
          </cell>
        </row>
        <row r="31">
          <cell r="B31">
            <v>6</v>
          </cell>
          <cell r="C31" t="str">
            <v>Pavlova, Ltd.</v>
          </cell>
          <cell r="D31" t="str">
            <v>Australia</v>
          </cell>
          <cell r="E31" t="str">
            <v>Melbourne</v>
          </cell>
        </row>
        <row r="32">
          <cell r="B32">
            <v>7</v>
          </cell>
          <cell r="C32" t="str">
            <v>Specialty Biscuits, Ltd.</v>
          </cell>
          <cell r="D32" t="str">
            <v>Reino Unido</v>
          </cell>
          <cell r="E32" t="str">
            <v>Manchester</v>
          </cell>
        </row>
        <row r="33">
          <cell r="B33">
            <v>8</v>
          </cell>
          <cell r="C33" t="str">
            <v>PB Knäckebröd AB</v>
          </cell>
          <cell r="D33" t="str">
            <v>Suecia</v>
          </cell>
          <cell r="E33" t="str">
            <v>Göteborg</v>
          </cell>
        </row>
        <row r="34">
          <cell r="B34">
            <v>9</v>
          </cell>
          <cell r="C34" t="str">
            <v>Refrescos Americanas LTDA</v>
          </cell>
          <cell r="D34" t="str">
            <v>Brasil</v>
          </cell>
          <cell r="E34" t="str">
            <v>São Paulo</v>
          </cell>
        </row>
        <row r="35">
          <cell r="B35">
            <v>10</v>
          </cell>
          <cell r="C35" t="str">
            <v>Heli Süßwaren GmbH &amp; Co. KG</v>
          </cell>
          <cell r="D35" t="str">
            <v>Alemania</v>
          </cell>
          <cell r="E35" t="str">
            <v>Berlín</v>
          </cell>
        </row>
        <row r="36">
          <cell r="B36">
            <v>11</v>
          </cell>
          <cell r="C36" t="str">
            <v>Plutzer Lebensmittelgroßmärkte AG</v>
          </cell>
          <cell r="D36" t="str">
            <v>Alemania</v>
          </cell>
          <cell r="E36" t="str">
            <v>Frankfurt</v>
          </cell>
        </row>
        <row r="37">
          <cell r="B37">
            <v>12</v>
          </cell>
          <cell r="C37" t="str">
            <v>Nord-Ost-Fisch Handelsgesellschaft mbH</v>
          </cell>
          <cell r="D37" t="str">
            <v>Alemania</v>
          </cell>
          <cell r="E37" t="str">
            <v>Cuxhaven</v>
          </cell>
        </row>
        <row r="38">
          <cell r="B38">
            <v>13</v>
          </cell>
          <cell r="C38" t="str">
            <v>Formaggi Fortini s.r.l.</v>
          </cell>
          <cell r="D38" t="str">
            <v>Italia</v>
          </cell>
          <cell r="E38" t="str">
            <v>Ravenna</v>
          </cell>
        </row>
        <row r="39">
          <cell r="B39">
            <v>14</v>
          </cell>
          <cell r="C39" t="str">
            <v>Bigfoot Breweries</v>
          </cell>
          <cell r="D39" t="str">
            <v>Estados Unidos</v>
          </cell>
          <cell r="E39" t="str">
            <v>Bend</v>
          </cell>
        </row>
        <row r="40">
          <cell r="B40">
            <v>15</v>
          </cell>
          <cell r="C40" t="str">
            <v>Svensk Sjöföda AB</v>
          </cell>
          <cell r="D40" t="str">
            <v>Suecia</v>
          </cell>
          <cell r="E40" t="str">
            <v>Stockholm</v>
          </cell>
        </row>
        <row r="41">
          <cell r="B41">
            <v>16</v>
          </cell>
          <cell r="C41" t="str">
            <v>Aux joyeux ecclésiastiques</v>
          </cell>
          <cell r="D41" t="str">
            <v>Francia</v>
          </cell>
          <cell r="E41" t="str">
            <v>París</v>
          </cell>
        </row>
        <row r="42">
          <cell r="B42">
            <v>17</v>
          </cell>
          <cell r="C42" t="str">
            <v>New England Seafood Cannery</v>
          </cell>
          <cell r="D42" t="str">
            <v>Estados Unidos</v>
          </cell>
          <cell r="E42" t="str">
            <v>Boston</v>
          </cell>
        </row>
        <row r="43">
          <cell r="B43">
            <v>18</v>
          </cell>
          <cell r="C43" t="str">
            <v>Lyngbysild</v>
          </cell>
          <cell r="D43" t="str">
            <v>Dinamarca</v>
          </cell>
          <cell r="E43" t="str">
            <v>Lyngby</v>
          </cell>
        </row>
        <row r="44">
          <cell r="B44">
            <v>19</v>
          </cell>
          <cell r="C44" t="str">
            <v>Zaanse Snoepfabriek</v>
          </cell>
          <cell r="D44" t="str">
            <v>Holanda</v>
          </cell>
          <cell r="E44" t="str">
            <v>Zaandam</v>
          </cell>
        </row>
        <row r="45">
          <cell r="B45">
            <v>20</v>
          </cell>
          <cell r="C45" t="str">
            <v>Karkki Oy</v>
          </cell>
          <cell r="D45" t="str">
            <v>Finlandia</v>
          </cell>
          <cell r="E45" t="str">
            <v>Lappeenranta</v>
          </cell>
        </row>
        <row r="46">
          <cell r="B46">
            <v>21</v>
          </cell>
          <cell r="C46" t="str">
            <v>G'day, Mate</v>
          </cell>
          <cell r="D46" t="str">
            <v>Australia</v>
          </cell>
          <cell r="E46" t="str">
            <v>Sydney</v>
          </cell>
        </row>
        <row r="47">
          <cell r="B47">
            <v>22</v>
          </cell>
          <cell r="C47" t="str">
            <v>Ma Maison</v>
          </cell>
          <cell r="D47" t="str">
            <v>Canadá</v>
          </cell>
          <cell r="E47" t="str">
            <v>Montréal</v>
          </cell>
        </row>
        <row r="48">
          <cell r="B48">
            <v>23</v>
          </cell>
          <cell r="C48" t="str">
            <v>Pasta Buttini s.r.l.</v>
          </cell>
          <cell r="D48" t="str">
            <v>Italia</v>
          </cell>
          <cell r="E48" t="str">
            <v>Salerno</v>
          </cell>
        </row>
        <row r="49">
          <cell r="B49">
            <v>24</v>
          </cell>
          <cell r="C49" t="str">
            <v>Escargots Nouveaux</v>
          </cell>
          <cell r="D49" t="str">
            <v>Francia</v>
          </cell>
          <cell r="E49" t="str">
            <v>Montceau</v>
          </cell>
        </row>
        <row r="50">
          <cell r="B50">
            <v>25</v>
          </cell>
          <cell r="C50" t="str">
            <v>Forêts d'érables</v>
          </cell>
          <cell r="D50" t="str">
            <v>Canadá</v>
          </cell>
          <cell r="E50" t="str">
            <v>Ste-Hyacinthe</v>
          </cell>
        </row>
      </sheetData>
      <sheetData sheetId="5"/>
      <sheetData sheetId="6"/>
      <sheetData sheetId="7"/>
      <sheetData sheetId="8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onzalez" refreshedDate="45617.84953900463" createdVersion="5" refreshedVersion="8" minRefreshableVersion="3" recordCount="0" supportSubquery="1" supportAdvancedDrill="1" xr:uid="{215BC5AB-0AAB-412E-B549-71B069A80579}">
  <cacheSource type="external" connectionId="1"/>
  <cacheFields count="3">
    <cacheField name="[Sueldos].[Departamento].[Departamento]" caption="Departamento" numFmtId="0" hierarchy="21" level="1">
      <sharedItems count="8">
        <s v="Administración"/>
        <s v="Finanzas"/>
        <s v="Mercadeo"/>
        <s v="Producción"/>
        <s v="Recursos Humanos"/>
        <s v="Servicio al Cliente"/>
        <s v="Tecnología"/>
        <s v="Ventas"/>
      </sharedItems>
    </cacheField>
    <cacheField name="[Measures].[Suma de Total Remuneración]" caption="Suma de Total Remuneración" numFmtId="0" hierarchy="33" level="32767"/>
    <cacheField name="[Beneficios].[Departamento].[Departamento]" caption="Departamento" numFmtId="0" hierarchy="3" level="1">
      <sharedItems containsSemiMixedTypes="0" containsNonDate="0" containsString="0"/>
    </cacheField>
  </cacheFields>
  <cacheHierarchies count="47">
    <cacheHierarchy uniqueName="[Beneficios].[Nombre]" caption="Nombre" attribute="1" defaultMemberUniqueName="[Beneficios].[Nombre].[All]" allUniqueName="[Beneficios].[Nombre].[All]" dimensionUniqueName="[Beneficios]" displayFolder="" count="0" memberValueDatatype="130" unbalanced="0"/>
    <cacheHierarchy uniqueName="[Beneficios].[ID]" caption="ID" attribute="1" defaultMemberUniqueName="[Beneficios].[ID].[All]" allUniqueName="[Beneficios].[ID].[All]" dimensionUniqueName="[Beneficios]" displayFolder="" count="0" memberValueDatatype="20" unbalanced="0"/>
    <cacheHierarchy uniqueName="[Beneficios].[Sexo]" caption="Sexo" attribute="1" defaultMemberUniqueName="[Beneficios].[Sexo].[All]" allUniqueName="[Beneficios].[Sexo].[All]" dimensionUniqueName="[Beneficios]" displayFolder="" count="0" memberValueDatatype="130" unbalanced="0"/>
    <cacheHierarchy uniqueName="[Beneficios].[Departamento]" caption="Departamento" attribute="1" defaultMemberUniqueName="[Beneficios].[Departamento].[All]" allUniqueName="[Beneficios].[Departamento].[All]" dimensionUniqueName="[Beneficios]" displayFolder="" count="2" memberValueDatatype="130" unbalanced="0">
      <fieldsUsage count="2">
        <fieldUsage x="-1"/>
        <fieldUsage x="2"/>
      </fieldsUsage>
    </cacheHierarchy>
    <cacheHierarchy uniqueName="[Beneficios].[Guardería]" caption="Guardería" attribute="1" defaultMemberUniqueName="[Beneficios].[Guardería].[All]" allUniqueName="[Beneficios].[Guardería].[All]" dimensionUniqueName="[Beneficios]" displayFolder="" count="0" memberValueDatatype="20" unbalanced="0"/>
    <cacheHierarchy uniqueName="[Beneficios].[Uniformes]" caption="Uniformes" attribute="1" defaultMemberUniqueName="[Beneficios].[Uniformes].[All]" allUniqueName="[Beneficios].[Uniformes].[All]" dimensionUniqueName="[Beneficios]" displayFolder="" count="0" memberValueDatatype="20" unbalanced="0"/>
    <cacheHierarchy uniqueName="[Beneficios].[Seguro]" caption="Seguro" attribute="1" defaultMemberUniqueName="[Beneficios].[Seguro].[All]" allUniqueName="[Beneficios].[Seguro].[All]" dimensionUniqueName="[Beneficios]" displayFolder="" count="0" memberValueDatatype="20" unbalanced="0"/>
    <cacheHierarchy uniqueName="[Beneficios].[Vivienda]" caption="Vivienda" attribute="1" defaultMemberUniqueName="[Beneficios].[Vivienda].[All]" allUniqueName="[Beneficios].[Vivienda].[All]" dimensionUniqueName="[Beneficios]" displayFolder="" count="0" memberValueDatatype="20" unbalanced="0"/>
    <cacheHierarchy uniqueName="[Beneficios].[GYM]" caption="GYM" attribute="1" defaultMemberUniqueName="[Beneficios].[GYM].[All]" allUniqueName="[Beneficios].[GYM].[All]" dimensionUniqueName="[Beneficios]" displayFolder="" count="0" memberValueDatatype="20" unbalanced="0"/>
    <cacheHierarchy uniqueName="[Beneficios].[Total Beneficios]" caption="Total Beneficios" attribute="1" defaultMemberUniqueName="[Beneficios].[Total Beneficios].[All]" allUniqueName="[Beneficios].[Total Beneficios].[All]" dimensionUniqueName="[Beneficios]" displayFolder="" count="0" memberValueDatatype="20" unbalanced="0"/>
    <cacheHierarchy uniqueName="[Capacitacion].[Nombre]" caption="Nombre" attribute="1" defaultMemberUniqueName="[Capacitacion].[Nombre].[All]" allUniqueName="[Capacitacion].[Nombre].[All]" dimensionUniqueName="[Capacitacion]" displayFolder="" count="0" memberValueDatatype="130" unbalanced="0"/>
    <cacheHierarchy uniqueName="[Capacitacion].[ID]" caption="ID" attribute="1" defaultMemberUniqueName="[Capacitacion].[ID].[All]" allUniqueName="[Capacitacion].[ID].[All]" dimensionUniqueName="[Capacitacion]" displayFolder="" count="0" memberValueDatatype="20" unbalanced="0"/>
    <cacheHierarchy uniqueName="[Capacitacion].[Sexo]" caption="Sexo" attribute="1" defaultMemberUniqueName="[Capacitacion].[Sexo].[All]" allUniqueName="[Capacitacion].[Sexo].[All]" dimensionUniqueName="[Capacitacion]" displayFolder="" count="2" memberValueDatatype="130" unbalanced="0"/>
    <cacheHierarchy uniqueName="[Capacitacion].[Departamento]" caption="Departamento" attribute="1" defaultMemberUniqueName="[Capacitacion].[Departamento].[All]" allUniqueName="[Capacitacion].[Departamento].[All]" dimensionUniqueName="[Capacitacion]" displayFolder="" count="0" memberValueDatatype="130" unbalanced="0"/>
    <cacheHierarchy uniqueName="[Capacitacion].[Curso]" caption="Curso" attribute="1" defaultMemberUniqueName="[Capacitacion].[Curso].[All]" allUniqueName="[Capacitacion].[Curso].[All]" dimensionUniqueName="[Capacitacion]" displayFolder="" count="0" memberValueDatatype="130" unbalanced="0"/>
    <cacheHierarchy uniqueName="[Capacitacion].[Monto Capacitación]" caption="Monto Capacitación" attribute="1" defaultMemberUniqueName="[Capacitacion].[Monto Capacitación].[All]" allUniqueName="[Capacitacion].[Monto Capacitación].[All]" dimensionUniqueName="[Capacitacion]" displayFolder="" count="0" memberValueDatatype="20" unbalanced="0"/>
    <cacheHierarchy uniqueName="[Capacitacion].[Edad]" caption="Edad" attribute="1" defaultMemberUniqueName="[Capacitacion].[Edad].[All]" allUniqueName="[Capacitacion].[Edad].[All]" dimensionUniqueName="[Capacitacion]" displayFolder="" count="0" memberValueDatatype="20" unbalanced="0"/>
    <cacheHierarchy uniqueName="[Sueldos].[Nombre]" caption="Nombre" attribute="1" defaultMemberUniqueName="[Sueldos].[Nombre].[All]" allUniqueName="[Sueldos].[Nombre].[All]" dimensionUniqueName="[Sueldos]" displayFolder="" count="0" memberValueDatatype="130" unbalanced="0"/>
    <cacheHierarchy uniqueName="[Sueldos].[ID]" caption="ID" attribute="1" defaultMemberUniqueName="[Sueldos].[ID].[All]" allUniqueName="[Sueldos].[ID].[All]" dimensionUniqueName="[Sueldos]" displayFolder="" count="0" memberValueDatatype="20" unbalanced="0"/>
    <cacheHierarchy uniqueName="[Sueldos].[Sexo]" caption="Sexo" attribute="1" defaultMemberUniqueName="[Sueldos].[Sexo].[All]" allUniqueName="[Sueldos].[Sexo].[All]" dimensionUniqueName="[Sueldos]" displayFolder="" count="0" memberValueDatatype="130" unbalanced="0"/>
    <cacheHierarchy uniqueName="[Sueldos].[Fecha de Ingreso]" caption="Fecha de Ingreso" attribute="1" time="1" defaultMemberUniqueName="[Sueldos].[Fecha de Ingreso].[All]" allUniqueName="[Sueldos].[Fecha de Ingreso].[All]" dimensionUniqueName="[Sueldos]" displayFolder="" count="0" memberValueDatatype="7" unbalanced="0"/>
    <cacheHierarchy uniqueName="[Sueldos].[Departamento]" caption="Departamento" attribute="1" defaultMemberUniqueName="[Sueldos].[Departamento].[All]" allUniqueName="[Sueldos].[Departamento].[All]" dimensionUniqueName="[Sueldos]" displayFolder="" count="2" memberValueDatatype="130" unbalanced="0">
      <fieldsUsage count="2">
        <fieldUsage x="-1"/>
        <fieldUsage x="0"/>
      </fieldsUsage>
    </cacheHierarchy>
    <cacheHierarchy uniqueName="[Sueldos].[Cargo]" caption="Cargo" attribute="1" defaultMemberUniqueName="[Sueldos].[Cargo].[All]" allUniqueName="[Sueldos].[Cargo].[All]" dimensionUniqueName="[Sueldos]" displayFolder="" count="0" memberValueDatatype="130" unbalanced="0"/>
    <cacheHierarchy uniqueName="[Sueldos].[Salario]" caption="Salario" attribute="1" defaultMemberUniqueName="[Sueldos].[Salario].[All]" allUniqueName="[Sueldos].[Salario].[All]" dimensionUniqueName="[Sueldos]" displayFolder="" count="0" memberValueDatatype="20" unbalanced="0"/>
    <cacheHierarchy uniqueName="[Sueldos].[Bonificacion2]" caption="Bonificacion2" attribute="1" defaultMemberUniqueName="[Sueldos].[Bonificacion2].[All]" allUniqueName="[Sueldos].[Bonificacion2].[All]" dimensionUniqueName="[Sueldos]" displayFolder="" count="0" memberValueDatatype="20" unbalanced="0"/>
    <cacheHierarchy uniqueName="[Sueldos].[Total Remuneración]" caption="Total Remuneración" attribute="1" defaultMemberUniqueName="[Sueldos].[Total Remuneración].[All]" allUniqueName="[Sueldos].[Total Remuneración].[All]" dimensionUniqueName="[Sueldos]" displayFolder="" count="0" memberValueDatatype="20" unbalanced="0"/>
    <cacheHierarchy uniqueName="[Measures].[Recuento de Nombre]" caption="Recuento de Nombre" measure="1" displayFolder="" measureGroup="Beneficios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Sexo]" caption="Recuento de Sexo" measure="1" displayFolder="" measureGroup="Beneficio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Guardería]" caption="Suma de Guardería" measure="1" displayFolder="" measureGroup="Beneficio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a de Uniformes]" caption="Suma de Uniformes" measure="1" displayFolder="" measureGroup="Beneficios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a de Seguro]" caption="Suma de Seguro" measure="1" displayFolder="" measureGroup="Beneficio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Vivienda]" caption="Suma de Vivienda" measure="1" displayFolder="" measureGroup="Beneficio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GYM]" caption="Suma de GYM" measure="1" displayFolder="" measureGroup="Beneficios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a de Total Remuneración]" caption="Suma de Total Remuneración" measure="1" displayFolder="" measureGroup="Sueldo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a de Monto Capacitación]" caption="Suma de Monto Capacitación" measure="1" displayFolder="" measureGroup="Capacitacion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Salario]" caption="Suma de Salario" measure="1" displayFolder="" measureGroup="Sueldo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Total Beneficios]" caption="Suma de Total Beneficios" measure="1" displayFolder="" measureGroup="Beneficios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Recuento de Curso]" caption="Recuento de Curso" measure="1" displayFolder="" measureGroup="Capacitacion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Recuento de Sexo 2]" caption="Recuento de Sexo 2" measure="1" displayFolder="" measureGroup="Capacitacion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Edad]" caption="Suma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dad]" caption="Recuent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Edad]" caption="Promedi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Beneficios Totales $]" caption="Beneficios Totales $" measure="1" displayFolder="" measureGroup="Sueldos" count="0"/>
    <cacheHierarchy uniqueName="[Measures].[__XL_Count DATA]" caption="__XL_Count DATA" measure="1" displayFolder="" measureGroup="Sueldos" count="0" hidden="1"/>
    <cacheHierarchy uniqueName="[Measures].[__XL_Count DATA6]" caption="__XL_Count DATA6" measure="1" displayFolder="" measureGroup="Beneficios" count="0" hidden="1"/>
    <cacheHierarchy uniqueName="[Measures].[__XL_Count Tabla2]" caption="__XL_Count Tabla2" measure="1" displayFolder="" measureGroup="Capacitacion" count="0" hidden="1"/>
    <cacheHierarchy uniqueName="[Measures].[__No hay medidas definidas]" caption="__No hay medidas definidas" measure="1" displayFolder="" count="0" hidden="1"/>
  </cacheHierarchies>
  <kpis count="0"/>
  <dimensions count="4">
    <dimension name="Beneficios" uniqueName="[Beneficios]" caption="Beneficios"/>
    <dimension name="Capacitacion" uniqueName="[Capacitacion]" caption="Capacitacion"/>
    <dimension measure="1" name="Measures" uniqueName="[Measures]" caption="Measures"/>
    <dimension name="Sueldos" uniqueName="[Sueldos]" caption="Sueldos"/>
  </dimensions>
  <measureGroups count="3">
    <measureGroup name="Beneficios" caption="Beneficios"/>
    <measureGroup name="Capacitacion" caption="Capacitacion"/>
    <measureGroup name="Sueldos" caption="Sueldos"/>
  </measureGroups>
  <maps count="6">
    <map measureGroup="0" dimension="0"/>
    <map measureGroup="1" dimension="0"/>
    <map measureGroup="1" dimension="1"/>
    <map measureGroup="1" dimension="3"/>
    <map measureGroup="2" dimension="0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onzalez" refreshedDate="45617.849539930554" createdVersion="5" refreshedVersion="8" minRefreshableVersion="3" recordCount="0" supportSubquery="1" supportAdvancedDrill="1" xr:uid="{70F15BF6-517B-4109-98BA-59CECC689702}">
  <cacheSource type="external" connectionId="1"/>
  <cacheFields count="5">
    <cacheField name="[Sueldos].[Nombre].[Nombre]" caption="Nombre" numFmtId="0" hierarchy="17" level="1">
      <sharedItems count="166">
        <s v="Trabajador 1"/>
        <s v="Trabajador 10"/>
        <s v="Trabajador 100"/>
        <s v="Trabajador 101"/>
        <s v="Trabajador 102"/>
        <s v="Trabajador 103"/>
        <s v="Trabajador 104"/>
        <s v="Trabajador 105"/>
        <s v="Trabajador 106"/>
        <s v="Trabajador 107"/>
        <s v="Trabajador 108"/>
        <s v="Trabajador 109"/>
        <s v="Trabajador 11"/>
        <s v="Trabajador 110"/>
        <s v="Trabajador 111"/>
        <s v="Trabajador 112"/>
        <s v="Trabajador 113"/>
        <s v="Trabajador 114"/>
        <s v="Trabajador 115"/>
        <s v="Trabajador 116"/>
        <s v="Trabajador 117"/>
        <s v="Trabajador 118"/>
        <s v="Trabajador 119"/>
        <s v="Trabajador 12"/>
        <s v="Trabajador 120"/>
        <s v="Trabajador 121"/>
        <s v="Trabajador 122"/>
        <s v="Trabajador 123"/>
        <s v="Trabajador 124"/>
        <s v="Trabajador 125"/>
        <s v="Trabajador 126"/>
        <s v="Trabajador 127"/>
        <s v="Trabajador 128"/>
        <s v="Trabajador 129"/>
        <s v="Trabajador 13"/>
        <s v="Trabajador 130"/>
        <s v="Trabajador 131"/>
        <s v="Trabajador 132"/>
        <s v="Trabajador 133"/>
        <s v="Trabajador 134"/>
        <s v="Trabajador 135"/>
        <s v="Trabajador 136"/>
        <s v="Trabajador 137"/>
        <s v="Trabajador 138"/>
        <s v="Trabajador 139"/>
        <s v="Trabajador 14"/>
        <s v="Trabajador 140"/>
        <s v="Trabajador 141"/>
        <s v="Trabajador 142"/>
        <s v="Trabajador 143"/>
        <s v="Trabajador 144"/>
        <s v="Trabajador 145"/>
        <s v="Trabajador 146"/>
        <s v="Trabajador 147"/>
        <s v="Trabajador 148"/>
        <s v="Trabajador 149"/>
        <s v="Trabajador 15"/>
        <s v="Trabajador 150"/>
        <s v="Trabajador 151"/>
        <s v="Trabajador 152"/>
        <s v="Trabajador 153"/>
        <s v="Trabajador 154"/>
        <s v="Trabajador 155"/>
        <s v="Trabajador 156"/>
        <s v="Trabajador 157"/>
        <s v="Trabajador 158"/>
        <s v="Trabajador 159"/>
        <s v="Trabajador 16"/>
        <s v="Trabajador 160"/>
        <s v="Trabajador 161"/>
        <s v="Trabajador 162"/>
        <s v="Trabajador 163"/>
        <s v="Trabajador 164"/>
        <s v="Trabajador 165"/>
        <s v="Trabajador 166"/>
        <s v="Trabajador 17"/>
        <s v="Trabajador 18"/>
        <s v="Trabajador 19"/>
        <s v="Trabajador 2"/>
        <s v="Trabajador 20"/>
        <s v="Trabajador 21"/>
        <s v="Trabajador 22"/>
        <s v="Trabajador 23"/>
        <s v="Trabajador 24"/>
        <s v="Trabajador 25"/>
        <s v="Trabajador 26"/>
        <s v="Trabajador 27"/>
        <s v="Trabajador 28"/>
        <s v="Trabajador 29"/>
        <s v="Trabajador 3"/>
        <s v="Trabajador 30"/>
        <s v="Trabajador 31"/>
        <s v="Trabajador 32"/>
        <s v="Trabajador 33"/>
        <s v="Trabajador 34"/>
        <s v="Trabajador 35"/>
        <s v="Trabajador 36"/>
        <s v="Trabajador 37"/>
        <s v="Trabajador 38"/>
        <s v="Trabajador 39"/>
        <s v="Trabajador 4"/>
        <s v="Trabajador 40"/>
        <s v="Trabajador 41"/>
        <s v="Trabajador 42"/>
        <s v="Trabajador 43"/>
        <s v="Trabajador 44"/>
        <s v="Trabajador 45"/>
        <s v="Trabajador 46"/>
        <s v="Trabajador 47"/>
        <s v="Trabajador 48"/>
        <s v="Trabajador 49"/>
        <s v="Trabajador 5"/>
        <s v="Trabajador 50"/>
        <s v="Trabajador 51"/>
        <s v="Trabajador 52"/>
        <s v="Trabajador 53"/>
        <s v="Trabajador 54"/>
        <s v="Trabajador 55"/>
        <s v="Trabajador 56"/>
        <s v="Trabajador 57"/>
        <s v="Trabajador 58"/>
        <s v="Trabajador 59"/>
        <s v="Trabajador 6"/>
        <s v="Trabajador 60"/>
        <s v="Trabajador 61"/>
        <s v="Trabajador 62"/>
        <s v="Trabajador 63"/>
        <s v="Trabajador 64"/>
        <s v="Trabajador 65"/>
        <s v="Trabajador 66"/>
        <s v="Trabajador 67"/>
        <s v="Trabajador 68"/>
        <s v="Trabajador 69"/>
        <s v="Trabajador 7"/>
        <s v="Trabajador 70"/>
        <s v="Trabajador 71"/>
        <s v="Trabajador 72"/>
        <s v="Trabajador 73"/>
        <s v="Trabajador 74"/>
        <s v="Trabajador 75"/>
        <s v="Trabajador 76"/>
        <s v="Trabajador 77"/>
        <s v="Trabajador 78"/>
        <s v="Trabajador 79"/>
        <s v="Trabajador 8"/>
        <s v="Trabajador 80"/>
        <s v="Trabajador 81"/>
        <s v="Trabajador 82"/>
        <s v="Trabajador 83"/>
        <s v="Trabajador 84"/>
        <s v="Trabajador 85"/>
        <s v="Trabajador 86"/>
        <s v="Trabajador 87"/>
        <s v="Trabajador 88"/>
        <s v="Trabajador 89"/>
        <s v="Trabajador 9"/>
        <s v="Trabajador 90"/>
        <s v="Trabajador 91"/>
        <s v="Trabajador 92"/>
        <s v="Trabajador 93"/>
        <s v="Trabajador 94"/>
        <s v="Trabajador 95"/>
        <s v="Trabajador 96"/>
        <s v="Trabajador 97"/>
        <s v="Trabajador 98"/>
        <s v="Trabajador 99"/>
      </sharedItems>
    </cacheField>
    <cacheField name="[Measures].[Suma de Total Remuneración]" caption="Suma de Total Remuneración" numFmtId="0" hierarchy="33" level="32767"/>
    <cacheField name="[Measures].[Suma de Monto Capacitación]" caption="Suma de Monto Capacitación" numFmtId="0" hierarchy="34" level="32767"/>
    <cacheField name="[Measures].[Beneficios Totales $]" caption="Beneficios Totales $" numFmtId="0" hierarchy="42" level="32767"/>
    <cacheField name="[Beneficios].[Departamento].[Departamento]" caption="Departamento" numFmtId="0" hierarchy="3" level="1">
      <sharedItems containsSemiMixedTypes="0" containsNonDate="0" containsString="0"/>
    </cacheField>
  </cacheFields>
  <cacheHierarchies count="47">
    <cacheHierarchy uniqueName="[Beneficios].[Nombre]" caption="Nombre" attribute="1" defaultMemberUniqueName="[Beneficios].[Nombre].[All]" allUniqueName="[Beneficios].[Nombre].[All]" dimensionUniqueName="[Beneficios]" displayFolder="" count="0" memberValueDatatype="130" unbalanced="0"/>
    <cacheHierarchy uniqueName="[Beneficios].[ID]" caption="ID" attribute="1" defaultMemberUniqueName="[Beneficios].[ID].[All]" allUniqueName="[Beneficios].[ID].[All]" dimensionUniqueName="[Beneficios]" displayFolder="" count="0" memberValueDatatype="20" unbalanced="0"/>
    <cacheHierarchy uniqueName="[Beneficios].[Sexo]" caption="Sexo" attribute="1" defaultMemberUniqueName="[Beneficios].[Sexo].[All]" allUniqueName="[Beneficios].[Sexo].[All]" dimensionUniqueName="[Beneficios]" displayFolder="" count="0" memberValueDatatype="130" unbalanced="0"/>
    <cacheHierarchy uniqueName="[Beneficios].[Departamento]" caption="Departamento" attribute="1" defaultMemberUniqueName="[Beneficios].[Departamento].[All]" allUniqueName="[Beneficios].[Departamento].[All]" dimensionUniqueName="[Beneficios]" displayFolder="" count="2" memberValueDatatype="130" unbalanced="0">
      <fieldsUsage count="2">
        <fieldUsage x="-1"/>
        <fieldUsage x="4"/>
      </fieldsUsage>
    </cacheHierarchy>
    <cacheHierarchy uniqueName="[Beneficios].[Guardería]" caption="Guardería" attribute="1" defaultMemberUniqueName="[Beneficios].[Guardería].[All]" allUniqueName="[Beneficios].[Guardería].[All]" dimensionUniqueName="[Beneficios]" displayFolder="" count="0" memberValueDatatype="20" unbalanced="0"/>
    <cacheHierarchy uniqueName="[Beneficios].[Uniformes]" caption="Uniformes" attribute="1" defaultMemberUniqueName="[Beneficios].[Uniformes].[All]" allUniqueName="[Beneficios].[Uniformes].[All]" dimensionUniqueName="[Beneficios]" displayFolder="" count="0" memberValueDatatype="20" unbalanced="0"/>
    <cacheHierarchy uniqueName="[Beneficios].[Seguro]" caption="Seguro" attribute="1" defaultMemberUniqueName="[Beneficios].[Seguro].[All]" allUniqueName="[Beneficios].[Seguro].[All]" dimensionUniqueName="[Beneficios]" displayFolder="" count="0" memberValueDatatype="20" unbalanced="0"/>
    <cacheHierarchy uniqueName="[Beneficios].[Vivienda]" caption="Vivienda" attribute="1" defaultMemberUniqueName="[Beneficios].[Vivienda].[All]" allUniqueName="[Beneficios].[Vivienda].[All]" dimensionUniqueName="[Beneficios]" displayFolder="" count="0" memberValueDatatype="20" unbalanced="0"/>
    <cacheHierarchy uniqueName="[Beneficios].[GYM]" caption="GYM" attribute="1" defaultMemberUniqueName="[Beneficios].[GYM].[All]" allUniqueName="[Beneficios].[GYM].[All]" dimensionUniqueName="[Beneficios]" displayFolder="" count="0" memberValueDatatype="20" unbalanced="0"/>
    <cacheHierarchy uniqueName="[Beneficios].[Total Beneficios]" caption="Total Beneficios" attribute="1" defaultMemberUniqueName="[Beneficios].[Total Beneficios].[All]" allUniqueName="[Beneficios].[Total Beneficios].[All]" dimensionUniqueName="[Beneficios]" displayFolder="" count="0" memberValueDatatype="20" unbalanced="0"/>
    <cacheHierarchy uniqueName="[Capacitacion].[Nombre]" caption="Nombre" attribute="1" defaultMemberUniqueName="[Capacitacion].[Nombre].[All]" allUniqueName="[Capacitacion].[Nombre].[All]" dimensionUniqueName="[Capacitacion]" displayFolder="" count="0" memberValueDatatype="130" unbalanced="0"/>
    <cacheHierarchy uniqueName="[Capacitacion].[ID]" caption="ID" attribute="1" defaultMemberUniqueName="[Capacitacion].[ID].[All]" allUniqueName="[Capacitacion].[ID].[All]" dimensionUniqueName="[Capacitacion]" displayFolder="" count="0" memberValueDatatype="20" unbalanced="0"/>
    <cacheHierarchy uniqueName="[Capacitacion].[Sexo]" caption="Sexo" attribute="1" defaultMemberUniqueName="[Capacitacion].[Sexo].[All]" allUniqueName="[Capacitacion].[Sexo].[All]" dimensionUniqueName="[Capacitacion]" displayFolder="" count="2" memberValueDatatype="130" unbalanced="0"/>
    <cacheHierarchy uniqueName="[Capacitacion].[Departamento]" caption="Departamento" attribute="1" defaultMemberUniqueName="[Capacitacion].[Departamento].[All]" allUniqueName="[Capacitacion].[Departamento].[All]" dimensionUniqueName="[Capacitacion]" displayFolder="" count="0" memberValueDatatype="130" unbalanced="0"/>
    <cacheHierarchy uniqueName="[Capacitacion].[Curso]" caption="Curso" attribute="1" defaultMemberUniqueName="[Capacitacion].[Curso].[All]" allUniqueName="[Capacitacion].[Curso].[All]" dimensionUniqueName="[Capacitacion]" displayFolder="" count="0" memberValueDatatype="130" unbalanced="0"/>
    <cacheHierarchy uniqueName="[Capacitacion].[Monto Capacitación]" caption="Monto Capacitación" attribute="1" defaultMemberUniqueName="[Capacitacion].[Monto Capacitación].[All]" allUniqueName="[Capacitacion].[Monto Capacitación].[All]" dimensionUniqueName="[Capacitacion]" displayFolder="" count="2" memberValueDatatype="20" unbalanced="0"/>
    <cacheHierarchy uniqueName="[Capacitacion].[Edad]" caption="Edad" attribute="1" defaultMemberUniqueName="[Capacitacion].[Edad].[All]" allUniqueName="[Capacitacion].[Edad].[All]" dimensionUniqueName="[Capacitacion]" displayFolder="" count="0" memberValueDatatype="20" unbalanced="0"/>
    <cacheHierarchy uniqueName="[Sueldos].[Nombre]" caption="Nombre" attribute="1" defaultMemberUniqueName="[Sueldos].[Nombre].[All]" allUniqueName="[Sueldos].[Nombre].[All]" dimensionUniqueName="[Sueldos]" displayFolder="" count="2" memberValueDatatype="130" unbalanced="0">
      <fieldsUsage count="2">
        <fieldUsage x="-1"/>
        <fieldUsage x="0"/>
      </fieldsUsage>
    </cacheHierarchy>
    <cacheHierarchy uniqueName="[Sueldos].[ID]" caption="ID" attribute="1" defaultMemberUniqueName="[Sueldos].[ID].[All]" allUniqueName="[Sueldos].[ID].[All]" dimensionUniqueName="[Sueldos]" displayFolder="" count="0" memberValueDatatype="20" unbalanced="0"/>
    <cacheHierarchy uniqueName="[Sueldos].[Sexo]" caption="Sexo" attribute="1" defaultMemberUniqueName="[Sueldos].[Sexo].[All]" allUniqueName="[Sueldos].[Sexo].[All]" dimensionUniqueName="[Sueldos]" displayFolder="" count="0" memberValueDatatype="130" unbalanced="0"/>
    <cacheHierarchy uniqueName="[Sueldos].[Fecha de Ingreso]" caption="Fecha de Ingreso" attribute="1" time="1" defaultMemberUniqueName="[Sueldos].[Fecha de Ingreso].[All]" allUniqueName="[Sueldos].[Fecha de Ingreso].[All]" dimensionUniqueName="[Sueldos]" displayFolder="" count="0" memberValueDatatype="7" unbalanced="0"/>
    <cacheHierarchy uniqueName="[Sueldos].[Departamento]" caption="Departamento" attribute="1" defaultMemberUniqueName="[Sueldos].[Departamento].[All]" allUniqueName="[Sueldos].[Departamento].[All]" dimensionUniqueName="[Sueldos]" displayFolder="" count="0" memberValueDatatype="130" unbalanced="0"/>
    <cacheHierarchy uniqueName="[Sueldos].[Cargo]" caption="Cargo" attribute="1" defaultMemberUniqueName="[Sueldos].[Cargo].[All]" allUniqueName="[Sueldos].[Cargo].[All]" dimensionUniqueName="[Sueldos]" displayFolder="" count="0" memberValueDatatype="130" unbalanced="0"/>
    <cacheHierarchy uniqueName="[Sueldos].[Salario]" caption="Salario" attribute="1" defaultMemberUniqueName="[Sueldos].[Salario].[All]" allUniqueName="[Sueldos].[Salario].[All]" dimensionUniqueName="[Sueldos]" displayFolder="" count="0" memberValueDatatype="20" unbalanced="0"/>
    <cacheHierarchy uniqueName="[Sueldos].[Bonificacion2]" caption="Bonificacion2" attribute="1" defaultMemberUniqueName="[Sueldos].[Bonificacion2].[All]" allUniqueName="[Sueldos].[Bonificacion2].[All]" dimensionUniqueName="[Sueldos]" displayFolder="" count="0" memberValueDatatype="20" unbalanced="0"/>
    <cacheHierarchy uniqueName="[Sueldos].[Total Remuneración]" caption="Total Remuneración" attribute="1" defaultMemberUniqueName="[Sueldos].[Total Remuneración].[All]" allUniqueName="[Sueldos].[Total Remuneración].[All]" dimensionUniqueName="[Sueldos]" displayFolder="" count="0" memberValueDatatype="20" unbalanced="0"/>
    <cacheHierarchy uniqueName="[Measures].[Recuento de Nombre]" caption="Recuento de Nombre" measure="1" displayFolder="" measureGroup="Beneficios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Sexo]" caption="Recuento de Sexo" measure="1" displayFolder="" measureGroup="Beneficio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Guardería]" caption="Suma de Guardería" measure="1" displayFolder="" measureGroup="Beneficio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a de Uniformes]" caption="Suma de Uniformes" measure="1" displayFolder="" measureGroup="Beneficios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a de Seguro]" caption="Suma de Seguro" measure="1" displayFolder="" measureGroup="Beneficio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Vivienda]" caption="Suma de Vivienda" measure="1" displayFolder="" measureGroup="Beneficio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GYM]" caption="Suma de GYM" measure="1" displayFolder="" measureGroup="Beneficios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a de Total Remuneración]" caption="Suma de Total Remuneración" measure="1" displayFolder="" measureGroup="Sueldo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a de Monto Capacitación]" caption="Suma de Monto Capacitación" measure="1" displayFolder="" measureGroup="Capacitacion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Salario]" caption="Suma de Salario" measure="1" displayFolder="" measureGroup="Sueldo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Total Beneficios]" caption="Suma de Total Beneficios" measure="1" displayFolder="" measureGroup="Beneficios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Recuento de Curso]" caption="Recuento de Curso" measure="1" displayFolder="" measureGroup="Capacitacion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Recuento de Sexo 2]" caption="Recuento de Sexo 2" measure="1" displayFolder="" measureGroup="Capacitacion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Edad]" caption="Suma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dad]" caption="Recuent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Edad]" caption="Promedi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Beneficios Totales $]" caption="Beneficios Totales $" measure="1" displayFolder="" measureGroup="Sueldos" count="0" oneField="1">
      <fieldsUsage count="1">
        <fieldUsage x="3"/>
      </fieldsUsage>
    </cacheHierarchy>
    <cacheHierarchy uniqueName="[Measures].[__XL_Count DATA]" caption="__XL_Count DATA" measure="1" displayFolder="" measureGroup="Sueldos" count="0" hidden="1"/>
    <cacheHierarchy uniqueName="[Measures].[__XL_Count DATA6]" caption="__XL_Count DATA6" measure="1" displayFolder="" measureGroup="Beneficios" count="0" hidden="1"/>
    <cacheHierarchy uniqueName="[Measures].[__XL_Count Tabla2]" caption="__XL_Count Tabla2" measure="1" displayFolder="" measureGroup="Capacitacion" count="0" hidden="1"/>
    <cacheHierarchy uniqueName="[Measures].[__No hay medidas definidas]" caption="__No hay medidas definidas" measure="1" displayFolder="" count="0" hidden="1"/>
  </cacheHierarchies>
  <kpis count="0"/>
  <dimensions count="4">
    <dimension name="Beneficios" uniqueName="[Beneficios]" caption="Beneficios"/>
    <dimension name="Capacitacion" uniqueName="[Capacitacion]" caption="Capacitacion"/>
    <dimension measure="1" name="Measures" uniqueName="[Measures]" caption="Measures"/>
    <dimension name="Sueldos" uniqueName="[Sueldos]" caption="Sueldos"/>
  </dimensions>
  <measureGroups count="3">
    <measureGroup name="Beneficios" caption="Beneficios"/>
    <measureGroup name="Capacitacion" caption="Capacitacion"/>
    <measureGroup name="Sueldos" caption="Sueldos"/>
  </measureGroups>
  <maps count="6">
    <map measureGroup="0" dimension="0"/>
    <map measureGroup="1" dimension="0"/>
    <map measureGroup="1" dimension="1"/>
    <map measureGroup="1" dimension="3"/>
    <map measureGroup="2" dimension="0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onzalez" refreshedDate="45617.849540393516" createdVersion="5" refreshedVersion="8" minRefreshableVersion="3" recordCount="0" supportSubquery="1" supportAdvancedDrill="1" xr:uid="{6B7AF5E1-0205-4323-8AB4-C763B4D1614D}">
  <cacheSource type="external" connectionId="1"/>
  <cacheFields count="3">
    <cacheField name="[Capacitacion].[Curso].[Curso]" caption="Curso" numFmtId="0" hierarchy="14" level="1">
      <sharedItems count="6">
        <s v="Certificacion Excel Expert"/>
        <s v="Contabilidad"/>
        <s v="Excel Avanzado"/>
        <s v="Excel Básico"/>
        <s v="Liderazgo"/>
        <s v="Power BI"/>
      </sharedItems>
    </cacheField>
    <cacheField name="[Measures].[Suma de Monto Capacitación]" caption="Suma de Monto Capacitación" numFmtId="0" hierarchy="34" level="32767"/>
    <cacheField name="[Beneficios].[Departamento].[Departamento]" caption="Departamento" numFmtId="0" hierarchy="3" level="1">
      <sharedItems containsSemiMixedTypes="0" containsNonDate="0" containsString="0"/>
    </cacheField>
  </cacheFields>
  <cacheHierarchies count="47">
    <cacheHierarchy uniqueName="[Beneficios].[Nombre]" caption="Nombre" attribute="1" defaultMemberUniqueName="[Beneficios].[Nombre].[All]" allUniqueName="[Beneficios].[Nombre].[All]" dimensionUniqueName="[Beneficios]" displayFolder="" count="0" memberValueDatatype="130" unbalanced="0"/>
    <cacheHierarchy uniqueName="[Beneficios].[ID]" caption="ID" attribute="1" defaultMemberUniqueName="[Beneficios].[ID].[All]" allUniqueName="[Beneficios].[ID].[All]" dimensionUniqueName="[Beneficios]" displayFolder="" count="0" memberValueDatatype="20" unbalanced="0"/>
    <cacheHierarchy uniqueName="[Beneficios].[Sexo]" caption="Sexo" attribute="1" defaultMemberUniqueName="[Beneficios].[Sexo].[All]" allUniqueName="[Beneficios].[Sexo].[All]" dimensionUniqueName="[Beneficios]" displayFolder="" count="0" memberValueDatatype="130" unbalanced="0"/>
    <cacheHierarchy uniqueName="[Beneficios].[Departamento]" caption="Departamento" attribute="1" defaultMemberUniqueName="[Beneficios].[Departamento].[All]" allUniqueName="[Beneficios].[Departamento].[All]" dimensionUniqueName="[Beneficios]" displayFolder="" count="2" memberValueDatatype="130" unbalanced="0">
      <fieldsUsage count="2">
        <fieldUsage x="-1"/>
        <fieldUsage x="2"/>
      </fieldsUsage>
    </cacheHierarchy>
    <cacheHierarchy uniqueName="[Beneficios].[Guardería]" caption="Guardería" attribute="1" defaultMemberUniqueName="[Beneficios].[Guardería].[All]" allUniqueName="[Beneficios].[Guardería].[All]" dimensionUniqueName="[Beneficios]" displayFolder="" count="0" memberValueDatatype="20" unbalanced="0"/>
    <cacheHierarchy uniqueName="[Beneficios].[Uniformes]" caption="Uniformes" attribute="1" defaultMemberUniqueName="[Beneficios].[Uniformes].[All]" allUniqueName="[Beneficios].[Uniformes].[All]" dimensionUniqueName="[Beneficios]" displayFolder="" count="0" memberValueDatatype="20" unbalanced="0"/>
    <cacheHierarchy uniqueName="[Beneficios].[Seguro]" caption="Seguro" attribute="1" defaultMemberUniqueName="[Beneficios].[Seguro].[All]" allUniqueName="[Beneficios].[Seguro].[All]" dimensionUniqueName="[Beneficios]" displayFolder="" count="0" memberValueDatatype="20" unbalanced="0"/>
    <cacheHierarchy uniqueName="[Beneficios].[Vivienda]" caption="Vivienda" attribute="1" defaultMemberUniqueName="[Beneficios].[Vivienda].[All]" allUniqueName="[Beneficios].[Vivienda].[All]" dimensionUniqueName="[Beneficios]" displayFolder="" count="0" memberValueDatatype="20" unbalanced="0"/>
    <cacheHierarchy uniqueName="[Beneficios].[GYM]" caption="GYM" attribute="1" defaultMemberUniqueName="[Beneficios].[GYM].[All]" allUniqueName="[Beneficios].[GYM].[All]" dimensionUniqueName="[Beneficios]" displayFolder="" count="0" memberValueDatatype="20" unbalanced="0"/>
    <cacheHierarchy uniqueName="[Beneficios].[Total Beneficios]" caption="Total Beneficios" attribute="1" defaultMemberUniqueName="[Beneficios].[Total Beneficios].[All]" allUniqueName="[Beneficios].[Total Beneficios].[All]" dimensionUniqueName="[Beneficios]" displayFolder="" count="0" memberValueDatatype="20" unbalanced="0"/>
    <cacheHierarchy uniqueName="[Capacitacion].[Nombre]" caption="Nombre" attribute="1" defaultMemberUniqueName="[Capacitacion].[Nombre].[All]" allUniqueName="[Capacitacion].[Nombre].[All]" dimensionUniqueName="[Capacitacion]" displayFolder="" count="0" memberValueDatatype="130" unbalanced="0"/>
    <cacheHierarchy uniqueName="[Capacitacion].[ID]" caption="ID" attribute="1" defaultMemberUniqueName="[Capacitacion].[ID].[All]" allUniqueName="[Capacitacion].[ID].[All]" dimensionUniqueName="[Capacitacion]" displayFolder="" count="0" memberValueDatatype="20" unbalanced="0"/>
    <cacheHierarchy uniqueName="[Capacitacion].[Sexo]" caption="Sexo" attribute="1" defaultMemberUniqueName="[Capacitacion].[Sexo].[All]" allUniqueName="[Capacitacion].[Sexo].[All]" dimensionUniqueName="[Capacitacion]" displayFolder="" count="2" memberValueDatatype="130" unbalanced="0"/>
    <cacheHierarchy uniqueName="[Capacitacion].[Departamento]" caption="Departamento" attribute="1" defaultMemberUniqueName="[Capacitacion].[Departamento].[All]" allUniqueName="[Capacitacion].[Departamento].[All]" dimensionUniqueName="[Capacitacion]" displayFolder="" count="0" memberValueDatatype="130" unbalanced="0"/>
    <cacheHierarchy uniqueName="[Capacitacion].[Curso]" caption="Curso" attribute="1" defaultMemberUniqueName="[Capacitacion].[Curso].[All]" allUniqueName="[Capacitacion].[Curso].[All]" dimensionUniqueName="[Capacitacion]" displayFolder="" count="2" memberValueDatatype="130" unbalanced="0">
      <fieldsUsage count="2">
        <fieldUsage x="-1"/>
        <fieldUsage x="0"/>
      </fieldsUsage>
    </cacheHierarchy>
    <cacheHierarchy uniqueName="[Capacitacion].[Monto Capacitación]" caption="Monto Capacitación" attribute="1" defaultMemberUniqueName="[Capacitacion].[Monto Capacitación].[All]" allUniqueName="[Capacitacion].[Monto Capacitación].[All]" dimensionUniqueName="[Capacitacion]" displayFolder="" count="0" memberValueDatatype="20" unbalanced="0"/>
    <cacheHierarchy uniqueName="[Capacitacion].[Edad]" caption="Edad" attribute="1" defaultMemberUniqueName="[Capacitacion].[Edad].[All]" allUniqueName="[Capacitacion].[Edad].[All]" dimensionUniqueName="[Capacitacion]" displayFolder="" count="0" memberValueDatatype="20" unbalanced="0"/>
    <cacheHierarchy uniqueName="[Sueldos].[Nombre]" caption="Nombre" attribute="1" defaultMemberUniqueName="[Sueldos].[Nombre].[All]" allUniqueName="[Sueldos].[Nombre].[All]" dimensionUniqueName="[Sueldos]" displayFolder="" count="0" memberValueDatatype="130" unbalanced="0"/>
    <cacheHierarchy uniqueName="[Sueldos].[ID]" caption="ID" attribute="1" defaultMemberUniqueName="[Sueldos].[ID].[All]" allUniqueName="[Sueldos].[ID].[All]" dimensionUniqueName="[Sueldos]" displayFolder="" count="0" memberValueDatatype="20" unbalanced="0"/>
    <cacheHierarchy uniqueName="[Sueldos].[Sexo]" caption="Sexo" attribute="1" defaultMemberUniqueName="[Sueldos].[Sexo].[All]" allUniqueName="[Sueldos].[Sexo].[All]" dimensionUniqueName="[Sueldos]" displayFolder="" count="0" memberValueDatatype="130" unbalanced="0"/>
    <cacheHierarchy uniqueName="[Sueldos].[Fecha de Ingreso]" caption="Fecha de Ingreso" attribute="1" time="1" defaultMemberUniqueName="[Sueldos].[Fecha de Ingreso].[All]" allUniqueName="[Sueldos].[Fecha de Ingreso].[All]" dimensionUniqueName="[Sueldos]" displayFolder="" count="0" memberValueDatatype="7" unbalanced="0"/>
    <cacheHierarchy uniqueName="[Sueldos].[Departamento]" caption="Departamento" attribute="1" defaultMemberUniqueName="[Sueldos].[Departamento].[All]" allUniqueName="[Sueldos].[Departamento].[All]" dimensionUniqueName="[Sueldos]" displayFolder="" count="0" memberValueDatatype="130" unbalanced="0"/>
    <cacheHierarchy uniqueName="[Sueldos].[Cargo]" caption="Cargo" attribute="1" defaultMemberUniqueName="[Sueldos].[Cargo].[All]" allUniqueName="[Sueldos].[Cargo].[All]" dimensionUniqueName="[Sueldos]" displayFolder="" count="0" memberValueDatatype="130" unbalanced="0"/>
    <cacheHierarchy uniqueName="[Sueldos].[Salario]" caption="Salario" attribute="1" defaultMemberUniqueName="[Sueldos].[Salario].[All]" allUniqueName="[Sueldos].[Salario].[All]" dimensionUniqueName="[Sueldos]" displayFolder="" count="0" memberValueDatatype="20" unbalanced="0"/>
    <cacheHierarchy uniqueName="[Sueldos].[Bonificacion2]" caption="Bonificacion2" attribute="1" defaultMemberUniqueName="[Sueldos].[Bonificacion2].[All]" allUniqueName="[Sueldos].[Bonificacion2].[All]" dimensionUniqueName="[Sueldos]" displayFolder="" count="0" memberValueDatatype="20" unbalanced="0"/>
    <cacheHierarchy uniqueName="[Sueldos].[Total Remuneración]" caption="Total Remuneración" attribute="1" defaultMemberUniqueName="[Sueldos].[Total Remuneración].[All]" allUniqueName="[Sueldos].[Total Remuneración].[All]" dimensionUniqueName="[Sueldos]" displayFolder="" count="0" memberValueDatatype="20" unbalanced="0"/>
    <cacheHierarchy uniqueName="[Measures].[Recuento de Nombre]" caption="Recuento de Nombre" measure="1" displayFolder="" measureGroup="Beneficios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Sexo]" caption="Recuento de Sexo" measure="1" displayFolder="" measureGroup="Beneficio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Guardería]" caption="Suma de Guardería" measure="1" displayFolder="" measureGroup="Beneficio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a de Uniformes]" caption="Suma de Uniformes" measure="1" displayFolder="" measureGroup="Beneficios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a de Seguro]" caption="Suma de Seguro" measure="1" displayFolder="" measureGroup="Beneficio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Vivienda]" caption="Suma de Vivienda" measure="1" displayFolder="" measureGroup="Beneficio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GYM]" caption="Suma de GYM" measure="1" displayFolder="" measureGroup="Beneficios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a de Total Remuneración]" caption="Suma de Total Remuneración" measure="1" displayFolder="" measureGroup="Sueldos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a de Monto Capacitación]" caption="Suma de Monto Capacitación" measure="1" displayFolder="" measureGroup="Capacitacion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Salario]" caption="Suma de Salario" measure="1" displayFolder="" measureGroup="Sueldo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Total Beneficios]" caption="Suma de Total Beneficios" measure="1" displayFolder="" measureGroup="Beneficios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Recuento de Curso]" caption="Recuento de Curso" measure="1" displayFolder="" measureGroup="Capacitacion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Recuento de Sexo 2]" caption="Recuento de Sexo 2" measure="1" displayFolder="" measureGroup="Capacitacion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Edad]" caption="Suma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dad]" caption="Recuent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Edad]" caption="Promedi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Beneficios Totales $]" caption="Beneficios Totales $" measure="1" displayFolder="" measureGroup="Sueldos" count="0"/>
    <cacheHierarchy uniqueName="[Measures].[__XL_Count DATA]" caption="__XL_Count DATA" measure="1" displayFolder="" measureGroup="Sueldos" count="0" hidden="1"/>
    <cacheHierarchy uniqueName="[Measures].[__XL_Count DATA6]" caption="__XL_Count DATA6" measure="1" displayFolder="" measureGroup="Beneficios" count="0" hidden="1"/>
    <cacheHierarchy uniqueName="[Measures].[__XL_Count Tabla2]" caption="__XL_Count Tabla2" measure="1" displayFolder="" measureGroup="Capacitacion" count="0" hidden="1"/>
    <cacheHierarchy uniqueName="[Measures].[__No hay medidas definidas]" caption="__No hay medidas definidas" measure="1" displayFolder="" count="0" hidden="1"/>
  </cacheHierarchies>
  <kpis count="0"/>
  <dimensions count="4">
    <dimension name="Beneficios" uniqueName="[Beneficios]" caption="Beneficios"/>
    <dimension name="Capacitacion" uniqueName="[Capacitacion]" caption="Capacitacion"/>
    <dimension measure="1" name="Measures" uniqueName="[Measures]" caption="Measures"/>
    <dimension name="Sueldos" uniqueName="[Sueldos]" caption="Sueldos"/>
  </dimensions>
  <measureGroups count="3">
    <measureGroup name="Beneficios" caption="Beneficios"/>
    <measureGroup name="Capacitacion" caption="Capacitacion"/>
    <measureGroup name="Sueldos" caption="Sueldos"/>
  </measureGroups>
  <maps count="6">
    <map measureGroup="0" dimension="0"/>
    <map measureGroup="1" dimension="0"/>
    <map measureGroup="1" dimension="1"/>
    <map measureGroup="1" dimension="3"/>
    <map measureGroup="2" dimension="0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onzalez" refreshedDate="45617.849541087962" createdVersion="5" refreshedVersion="8" minRefreshableVersion="3" recordCount="0" supportSubquery="1" supportAdvancedDrill="1" xr:uid="{5ABE99C0-72FE-4172-9992-B15DC5EE61DB}">
  <cacheSource type="external" connectionId="1"/>
  <cacheFields count="7">
    <cacheField name="[Beneficios].[Nombre].[Nombre]" caption="Nombre" numFmtId="0" level="1">
      <sharedItems count="166">
        <s v="Trabajador 1"/>
        <s v="Trabajador 10"/>
        <s v="Trabajador 100"/>
        <s v="Trabajador 101"/>
        <s v="Trabajador 102"/>
        <s v="Trabajador 103"/>
        <s v="Trabajador 104"/>
        <s v="Trabajador 105"/>
        <s v="Trabajador 106"/>
        <s v="Trabajador 107"/>
        <s v="Trabajador 108"/>
        <s v="Trabajador 109"/>
        <s v="Trabajador 11"/>
        <s v="Trabajador 110"/>
        <s v="Trabajador 111"/>
        <s v="Trabajador 112"/>
        <s v="Trabajador 113"/>
        <s v="Trabajador 114"/>
        <s v="Trabajador 115"/>
        <s v="Trabajador 116"/>
        <s v="Trabajador 117"/>
        <s v="Trabajador 118"/>
        <s v="Trabajador 119"/>
        <s v="Trabajador 12"/>
        <s v="Trabajador 120"/>
        <s v="Trabajador 121"/>
        <s v="Trabajador 122"/>
        <s v="Trabajador 123"/>
        <s v="Trabajador 124"/>
        <s v="Trabajador 125"/>
        <s v="Trabajador 126"/>
        <s v="Trabajador 127"/>
        <s v="Trabajador 128"/>
        <s v="Trabajador 129"/>
        <s v="Trabajador 13"/>
        <s v="Trabajador 130"/>
        <s v="Trabajador 131"/>
        <s v="Trabajador 132"/>
        <s v="Trabajador 133"/>
        <s v="Trabajador 134"/>
        <s v="Trabajador 135"/>
        <s v="Trabajador 136"/>
        <s v="Trabajador 137"/>
        <s v="Trabajador 138"/>
        <s v="Trabajador 139"/>
        <s v="Trabajador 14"/>
        <s v="Trabajador 140"/>
        <s v="Trabajador 141"/>
        <s v="Trabajador 142"/>
        <s v="Trabajador 143"/>
        <s v="Trabajador 144"/>
        <s v="Trabajador 145"/>
        <s v="Trabajador 146"/>
        <s v="Trabajador 147"/>
        <s v="Trabajador 148"/>
        <s v="Trabajador 149"/>
        <s v="Trabajador 15"/>
        <s v="Trabajador 150"/>
        <s v="Trabajador 151"/>
        <s v="Trabajador 152"/>
        <s v="Trabajador 153"/>
        <s v="Trabajador 154"/>
        <s v="Trabajador 155"/>
        <s v="Trabajador 156"/>
        <s v="Trabajador 157"/>
        <s v="Trabajador 158"/>
        <s v="Trabajador 159"/>
        <s v="Trabajador 16"/>
        <s v="Trabajador 160"/>
        <s v="Trabajador 161"/>
        <s v="Trabajador 162"/>
        <s v="Trabajador 163"/>
        <s v="Trabajador 164"/>
        <s v="Trabajador 165"/>
        <s v="Trabajador 166"/>
        <s v="Trabajador 17"/>
        <s v="Trabajador 18"/>
        <s v="Trabajador 19"/>
        <s v="Trabajador 2"/>
        <s v="Trabajador 20"/>
        <s v="Trabajador 21"/>
        <s v="Trabajador 22"/>
        <s v="Trabajador 23"/>
        <s v="Trabajador 24"/>
        <s v="Trabajador 25"/>
        <s v="Trabajador 26"/>
        <s v="Trabajador 27"/>
        <s v="Trabajador 28"/>
        <s v="Trabajador 29"/>
        <s v="Trabajador 3"/>
        <s v="Trabajador 30"/>
        <s v="Trabajador 31"/>
        <s v="Trabajador 32"/>
        <s v="Trabajador 33"/>
        <s v="Trabajador 34"/>
        <s v="Trabajador 35"/>
        <s v="Trabajador 36"/>
        <s v="Trabajador 37"/>
        <s v="Trabajador 38"/>
        <s v="Trabajador 39"/>
        <s v="Trabajador 4"/>
        <s v="Trabajador 40"/>
        <s v="Trabajador 41"/>
        <s v="Trabajador 42"/>
        <s v="Trabajador 43"/>
        <s v="Trabajador 44"/>
        <s v="Trabajador 45"/>
        <s v="Trabajador 46"/>
        <s v="Trabajador 47"/>
        <s v="Trabajador 48"/>
        <s v="Trabajador 49"/>
        <s v="Trabajador 5"/>
        <s v="Trabajador 50"/>
        <s v="Trabajador 51"/>
        <s v="Trabajador 52"/>
        <s v="Trabajador 53"/>
        <s v="Trabajador 54"/>
        <s v="Trabajador 55"/>
        <s v="Trabajador 56"/>
        <s v="Trabajador 57"/>
        <s v="Trabajador 58"/>
        <s v="Trabajador 59"/>
        <s v="Trabajador 6"/>
        <s v="Trabajador 60"/>
        <s v="Trabajador 61"/>
        <s v="Trabajador 62"/>
        <s v="Trabajador 63"/>
        <s v="Trabajador 64"/>
        <s v="Trabajador 65"/>
        <s v="Trabajador 66"/>
        <s v="Trabajador 67"/>
        <s v="Trabajador 68"/>
        <s v="Trabajador 69"/>
        <s v="Trabajador 7"/>
        <s v="Trabajador 70"/>
        <s v="Trabajador 71"/>
        <s v="Trabajador 72"/>
        <s v="Trabajador 73"/>
        <s v="Trabajador 74"/>
        <s v="Trabajador 75"/>
        <s v="Trabajador 76"/>
        <s v="Trabajador 77"/>
        <s v="Trabajador 78"/>
        <s v="Trabajador 79"/>
        <s v="Trabajador 8"/>
        <s v="Trabajador 80"/>
        <s v="Trabajador 81"/>
        <s v="Trabajador 82"/>
        <s v="Trabajador 83"/>
        <s v="Trabajador 84"/>
        <s v="Trabajador 85"/>
        <s v="Trabajador 86"/>
        <s v="Trabajador 87"/>
        <s v="Trabajador 88"/>
        <s v="Trabajador 89"/>
        <s v="Trabajador 9"/>
        <s v="Trabajador 90"/>
        <s v="Trabajador 91"/>
        <s v="Trabajador 92"/>
        <s v="Trabajador 93"/>
        <s v="Trabajador 94"/>
        <s v="Trabajador 95"/>
        <s v="Trabajador 96"/>
        <s v="Trabajador 97"/>
        <s v="Trabajador 98"/>
        <s v="Trabajador 99"/>
      </sharedItems>
    </cacheField>
    <cacheField name="[Measures].[Suma de Guardería]" caption="Suma de Guardería" numFmtId="0" hierarchy="28" level="32767"/>
    <cacheField name="[Measures].[Suma de Uniformes]" caption="Suma de Uniformes" numFmtId="0" hierarchy="29" level="32767"/>
    <cacheField name="[Measures].[Suma de Vivienda]" caption="Suma de Vivienda" numFmtId="0" hierarchy="31" level="32767"/>
    <cacheField name="[Measures].[Suma de GYM]" caption="Suma de GYM" numFmtId="0" hierarchy="32" level="32767"/>
    <cacheField name="[Measures].[Suma de Seguro]" caption="Suma de Seguro" numFmtId="0" hierarchy="30" level="32767"/>
    <cacheField name="[Beneficios].[Departamento].[Departamento]" caption="Departamento" numFmtId="0" hierarchy="3" level="1">
      <sharedItems containsSemiMixedTypes="0" containsNonDate="0" containsString="0"/>
    </cacheField>
  </cacheFields>
  <cacheHierarchies count="47">
    <cacheHierarchy uniqueName="[Beneficios].[Nombre]" caption="Nombre" attribute="1" defaultMemberUniqueName="[Beneficios].[Nombre].[All]" allUniqueName="[Beneficios].[Nombre].[All]" dimensionUniqueName="[Beneficios]" displayFolder="" count="2" memberValueDatatype="130" unbalanced="0">
      <fieldsUsage count="2">
        <fieldUsage x="-1"/>
        <fieldUsage x="0"/>
      </fieldsUsage>
    </cacheHierarchy>
    <cacheHierarchy uniqueName="[Beneficios].[ID]" caption="ID" attribute="1" defaultMemberUniqueName="[Beneficios].[ID].[All]" allUniqueName="[Beneficios].[ID].[All]" dimensionUniqueName="[Beneficios]" displayFolder="" count="0" memberValueDatatype="20" unbalanced="0"/>
    <cacheHierarchy uniqueName="[Beneficios].[Sexo]" caption="Sexo" attribute="1" defaultMemberUniqueName="[Beneficios].[Sexo].[All]" allUniqueName="[Beneficios].[Sexo].[All]" dimensionUniqueName="[Beneficios]" displayFolder="" count="0" memberValueDatatype="130" unbalanced="0"/>
    <cacheHierarchy uniqueName="[Beneficios].[Departamento]" caption="Departamento" attribute="1" defaultMemberUniqueName="[Beneficios].[Departamento].[All]" allUniqueName="[Beneficios].[Departamento].[All]" dimensionUniqueName="[Beneficios]" displayFolder="" count="2" memberValueDatatype="130" unbalanced="0">
      <fieldsUsage count="2">
        <fieldUsage x="-1"/>
        <fieldUsage x="6"/>
      </fieldsUsage>
    </cacheHierarchy>
    <cacheHierarchy uniqueName="[Beneficios].[Guardería]" caption="Guardería" attribute="1" defaultMemberUniqueName="[Beneficios].[Guardería].[All]" allUniqueName="[Beneficios].[Guardería].[All]" dimensionUniqueName="[Beneficios]" displayFolder="" count="0" memberValueDatatype="20" unbalanced="0"/>
    <cacheHierarchy uniqueName="[Beneficios].[Uniformes]" caption="Uniformes" attribute="1" defaultMemberUniqueName="[Beneficios].[Uniformes].[All]" allUniqueName="[Beneficios].[Uniformes].[All]" dimensionUniqueName="[Beneficios]" displayFolder="" count="0" memberValueDatatype="20" unbalanced="0"/>
    <cacheHierarchy uniqueName="[Beneficios].[Seguro]" caption="Seguro" attribute="1" defaultMemberUniqueName="[Beneficios].[Seguro].[All]" allUniqueName="[Beneficios].[Seguro].[All]" dimensionUniqueName="[Beneficios]" displayFolder="" count="0" memberValueDatatype="20" unbalanced="0"/>
    <cacheHierarchy uniqueName="[Beneficios].[Vivienda]" caption="Vivienda" attribute="1" defaultMemberUniqueName="[Beneficios].[Vivienda].[All]" allUniqueName="[Beneficios].[Vivienda].[All]" dimensionUniqueName="[Beneficios]" displayFolder="" count="0" memberValueDatatype="20" unbalanced="0"/>
    <cacheHierarchy uniqueName="[Beneficios].[GYM]" caption="GYM" attribute="1" defaultMemberUniqueName="[Beneficios].[GYM].[All]" allUniqueName="[Beneficios].[GYM].[All]" dimensionUniqueName="[Beneficios]" displayFolder="" count="0" memberValueDatatype="20" unbalanced="0"/>
    <cacheHierarchy uniqueName="[Beneficios].[Total Beneficios]" caption="Total Beneficios" attribute="1" defaultMemberUniqueName="[Beneficios].[Total Beneficios].[All]" allUniqueName="[Beneficios].[Total Beneficios].[All]" dimensionUniqueName="[Beneficios]" displayFolder="" count="0" memberValueDatatype="20" unbalanced="0"/>
    <cacheHierarchy uniqueName="[Capacitacion].[Nombre]" caption="Nombre" attribute="1" defaultMemberUniqueName="[Capacitacion].[Nombre].[All]" allUniqueName="[Capacitacion].[Nombre].[All]" dimensionUniqueName="[Capacitacion]" displayFolder="" count="0" memberValueDatatype="130" unbalanced="0"/>
    <cacheHierarchy uniqueName="[Capacitacion].[ID]" caption="ID" attribute="1" defaultMemberUniqueName="[Capacitacion].[ID].[All]" allUniqueName="[Capacitacion].[ID].[All]" dimensionUniqueName="[Capacitacion]" displayFolder="" count="0" memberValueDatatype="20" unbalanced="0"/>
    <cacheHierarchy uniqueName="[Capacitacion].[Sexo]" caption="Sexo" attribute="1" defaultMemberUniqueName="[Capacitacion].[Sexo].[All]" allUniqueName="[Capacitacion].[Sexo].[All]" dimensionUniqueName="[Capacitacion]" displayFolder="" count="2" memberValueDatatype="130" unbalanced="0"/>
    <cacheHierarchy uniqueName="[Capacitacion].[Departamento]" caption="Departamento" attribute="1" defaultMemberUniqueName="[Capacitacion].[Departamento].[All]" allUniqueName="[Capacitacion].[Departamento].[All]" dimensionUniqueName="[Capacitacion]" displayFolder="" count="0" memberValueDatatype="130" unbalanced="0"/>
    <cacheHierarchy uniqueName="[Capacitacion].[Curso]" caption="Curso" attribute="1" defaultMemberUniqueName="[Capacitacion].[Curso].[All]" allUniqueName="[Capacitacion].[Curso].[All]" dimensionUniqueName="[Capacitacion]" displayFolder="" count="0" memberValueDatatype="130" unbalanced="0"/>
    <cacheHierarchy uniqueName="[Capacitacion].[Monto Capacitación]" caption="Monto Capacitación" attribute="1" defaultMemberUniqueName="[Capacitacion].[Monto Capacitación].[All]" allUniqueName="[Capacitacion].[Monto Capacitación].[All]" dimensionUniqueName="[Capacitacion]" displayFolder="" count="0" memberValueDatatype="20" unbalanced="0"/>
    <cacheHierarchy uniqueName="[Capacitacion].[Edad]" caption="Edad" attribute="1" defaultMemberUniqueName="[Capacitacion].[Edad].[All]" allUniqueName="[Capacitacion].[Edad].[All]" dimensionUniqueName="[Capacitacion]" displayFolder="" count="0" memberValueDatatype="20" unbalanced="0"/>
    <cacheHierarchy uniqueName="[Sueldos].[Nombre]" caption="Nombre" attribute="1" defaultMemberUniqueName="[Sueldos].[Nombre].[All]" allUniqueName="[Sueldos].[Nombre].[All]" dimensionUniqueName="[Sueldos]" displayFolder="" count="0" memberValueDatatype="130" unbalanced="0"/>
    <cacheHierarchy uniqueName="[Sueldos].[ID]" caption="ID" attribute="1" defaultMemberUniqueName="[Sueldos].[ID].[All]" allUniqueName="[Sueldos].[ID].[All]" dimensionUniqueName="[Sueldos]" displayFolder="" count="0" memberValueDatatype="20" unbalanced="0"/>
    <cacheHierarchy uniqueName="[Sueldos].[Sexo]" caption="Sexo" attribute="1" defaultMemberUniqueName="[Sueldos].[Sexo].[All]" allUniqueName="[Sueldos].[Sexo].[All]" dimensionUniqueName="[Sueldos]" displayFolder="" count="0" memberValueDatatype="130" unbalanced="0"/>
    <cacheHierarchy uniqueName="[Sueldos].[Fecha de Ingreso]" caption="Fecha de Ingreso" attribute="1" time="1" defaultMemberUniqueName="[Sueldos].[Fecha de Ingreso].[All]" allUniqueName="[Sueldos].[Fecha de Ingreso].[All]" dimensionUniqueName="[Sueldos]" displayFolder="" count="0" memberValueDatatype="7" unbalanced="0"/>
    <cacheHierarchy uniqueName="[Sueldos].[Departamento]" caption="Departamento" attribute="1" defaultMemberUniqueName="[Sueldos].[Departamento].[All]" allUniqueName="[Sueldos].[Departamento].[All]" dimensionUniqueName="[Sueldos]" displayFolder="" count="0" memberValueDatatype="130" unbalanced="0"/>
    <cacheHierarchy uniqueName="[Sueldos].[Cargo]" caption="Cargo" attribute="1" defaultMemberUniqueName="[Sueldos].[Cargo].[All]" allUniqueName="[Sueldos].[Cargo].[All]" dimensionUniqueName="[Sueldos]" displayFolder="" count="0" memberValueDatatype="130" unbalanced="0"/>
    <cacheHierarchy uniqueName="[Sueldos].[Salario]" caption="Salario" attribute="1" defaultMemberUniqueName="[Sueldos].[Salario].[All]" allUniqueName="[Sueldos].[Salario].[All]" dimensionUniqueName="[Sueldos]" displayFolder="" count="0" memberValueDatatype="20" unbalanced="0"/>
    <cacheHierarchy uniqueName="[Sueldos].[Bonificacion2]" caption="Bonificacion2" attribute="1" defaultMemberUniqueName="[Sueldos].[Bonificacion2].[All]" allUniqueName="[Sueldos].[Bonificacion2].[All]" dimensionUniqueName="[Sueldos]" displayFolder="" count="0" memberValueDatatype="20" unbalanced="0"/>
    <cacheHierarchy uniqueName="[Sueldos].[Total Remuneración]" caption="Total Remuneración" attribute="1" defaultMemberUniqueName="[Sueldos].[Total Remuneración].[All]" allUniqueName="[Sueldos].[Total Remuneración].[All]" dimensionUniqueName="[Sueldos]" displayFolder="" count="0" memberValueDatatype="20" unbalanced="0"/>
    <cacheHierarchy uniqueName="[Measures].[Recuento de Nombre]" caption="Recuento de Nombre" measure="1" displayFolder="" measureGroup="Beneficios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Sexo]" caption="Recuento de Sexo" measure="1" displayFolder="" measureGroup="Beneficio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Guardería]" caption="Suma de Guardería" measure="1" displayFolder="" measureGroup="Beneficio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a de Uniformes]" caption="Suma de Uniformes" measure="1" displayFolder="" measureGroup="Beneficio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a de Seguro]" caption="Suma de Seguro" measure="1" displayFolder="" measureGroup="Beneficios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Vivienda]" caption="Suma de Vivienda" measure="1" displayFolder="" measureGroup="Beneficios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GYM]" caption="Suma de GYM" measure="1" displayFolder="" measureGroup="Beneficios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a de Total Remuneración]" caption="Suma de Total Remuneración" measure="1" displayFolder="" measureGroup="Sueldos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a de Monto Capacitación]" caption="Suma de Monto Capacitación" measure="1" displayFolder="" measureGroup="Capacitacion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Salario]" caption="Suma de Salario" measure="1" displayFolder="" measureGroup="Sueldo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Total Beneficios]" caption="Suma de Total Beneficios" measure="1" displayFolder="" measureGroup="Beneficios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Recuento de Curso]" caption="Recuento de Curso" measure="1" displayFolder="" measureGroup="Capacitacion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Recuento de Sexo 2]" caption="Recuento de Sexo 2" measure="1" displayFolder="" measureGroup="Capacitacion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Edad]" caption="Suma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dad]" caption="Recuent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Edad]" caption="Promedi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Beneficios Totales $]" caption="Beneficios Totales $" measure="1" displayFolder="" measureGroup="Sueldos" count="0"/>
    <cacheHierarchy uniqueName="[Measures].[__XL_Count DATA]" caption="__XL_Count DATA" measure="1" displayFolder="" measureGroup="Sueldos" count="0" hidden="1"/>
    <cacheHierarchy uniqueName="[Measures].[__XL_Count DATA6]" caption="__XL_Count DATA6" measure="1" displayFolder="" measureGroup="Beneficios" count="0" hidden="1"/>
    <cacheHierarchy uniqueName="[Measures].[__XL_Count Tabla2]" caption="__XL_Count Tabla2" measure="1" displayFolder="" measureGroup="Capacitacion" count="0" hidden="1"/>
    <cacheHierarchy uniqueName="[Measures].[__No hay medidas definidas]" caption="__No hay medidas definidas" measure="1" displayFolder="" count="0" hidden="1"/>
  </cacheHierarchies>
  <kpis count="0"/>
  <dimensions count="4">
    <dimension name="Beneficios" uniqueName="[Beneficios]" caption="Beneficios"/>
    <dimension name="Capacitacion" uniqueName="[Capacitacion]" caption="Capacitacion"/>
    <dimension measure="1" name="Measures" uniqueName="[Measures]" caption="Measures"/>
    <dimension name="Sueldos" uniqueName="[Sueldos]" caption="Sueldos"/>
  </dimensions>
  <measureGroups count="3">
    <measureGroup name="Beneficios" caption="Beneficios"/>
    <measureGroup name="Capacitacion" caption="Capacitacion"/>
    <measureGroup name="Sueldos" caption="Sueldos"/>
  </measureGroups>
  <maps count="6">
    <map measureGroup="0" dimension="0"/>
    <map measureGroup="1" dimension="0"/>
    <map measureGroup="1" dimension="1"/>
    <map measureGroup="1" dimension="3"/>
    <map measureGroup="2" dimension="0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onzalez" refreshedDate="45617.84954166667" createdVersion="5" refreshedVersion="8" minRefreshableVersion="3" recordCount="0" supportSubquery="1" supportAdvancedDrill="1" xr:uid="{F07C2275-E62E-4031-BEC3-2430F096DEB3}">
  <cacheSource type="external" connectionId="1"/>
  <cacheFields count="3">
    <cacheField name="[Sueldos].[Sexo].[Sexo]" caption="Sexo" numFmtId="0" hierarchy="19" level="1">
      <sharedItems count="2">
        <s v="👨 M"/>
        <s v="👩 F"/>
      </sharedItems>
    </cacheField>
    <cacheField name="[Measures].[Recuento de Curso]" caption="Recuento de Curso" numFmtId="0" hierarchy="37" level="32767"/>
    <cacheField name="[Beneficios].[Departamento].[Departamento]" caption="Departamento" numFmtId="0" hierarchy="3" level="1">
      <sharedItems containsSemiMixedTypes="0" containsNonDate="0" containsString="0"/>
    </cacheField>
  </cacheFields>
  <cacheHierarchies count="47">
    <cacheHierarchy uniqueName="[Beneficios].[Nombre]" caption="Nombre" attribute="1" defaultMemberUniqueName="[Beneficios].[Nombre].[All]" allUniqueName="[Beneficios].[Nombre].[All]" dimensionUniqueName="[Beneficios]" displayFolder="" count="0" memberValueDatatype="130" unbalanced="0"/>
    <cacheHierarchy uniqueName="[Beneficios].[ID]" caption="ID" attribute="1" defaultMemberUniqueName="[Beneficios].[ID].[All]" allUniqueName="[Beneficios].[ID].[All]" dimensionUniqueName="[Beneficios]" displayFolder="" count="0" memberValueDatatype="20" unbalanced="0"/>
    <cacheHierarchy uniqueName="[Beneficios].[Sexo]" caption="Sexo" attribute="1" defaultMemberUniqueName="[Beneficios].[Sexo].[All]" allUniqueName="[Beneficios].[Sexo].[All]" dimensionUniqueName="[Beneficios]" displayFolder="" count="0" memberValueDatatype="130" unbalanced="0"/>
    <cacheHierarchy uniqueName="[Beneficios].[Departamento]" caption="Departamento" attribute="1" defaultMemberUniqueName="[Beneficios].[Departamento].[All]" allUniqueName="[Beneficios].[Departamento].[All]" dimensionUniqueName="[Beneficios]" displayFolder="" count="2" memberValueDatatype="130" unbalanced="0">
      <fieldsUsage count="2">
        <fieldUsage x="-1"/>
        <fieldUsage x="2"/>
      </fieldsUsage>
    </cacheHierarchy>
    <cacheHierarchy uniqueName="[Beneficios].[Guardería]" caption="Guardería" attribute="1" defaultMemberUniqueName="[Beneficios].[Guardería].[All]" allUniqueName="[Beneficios].[Guardería].[All]" dimensionUniqueName="[Beneficios]" displayFolder="" count="0" memberValueDatatype="20" unbalanced="0"/>
    <cacheHierarchy uniqueName="[Beneficios].[Uniformes]" caption="Uniformes" attribute="1" defaultMemberUniqueName="[Beneficios].[Uniformes].[All]" allUniqueName="[Beneficios].[Uniformes].[All]" dimensionUniqueName="[Beneficios]" displayFolder="" count="0" memberValueDatatype="20" unbalanced="0"/>
    <cacheHierarchy uniqueName="[Beneficios].[Seguro]" caption="Seguro" attribute="1" defaultMemberUniqueName="[Beneficios].[Seguro].[All]" allUniqueName="[Beneficios].[Seguro].[All]" dimensionUniqueName="[Beneficios]" displayFolder="" count="0" memberValueDatatype="20" unbalanced="0"/>
    <cacheHierarchy uniqueName="[Beneficios].[Vivienda]" caption="Vivienda" attribute="1" defaultMemberUniqueName="[Beneficios].[Vivienda].[All]" allUniqueName="[Beneficios].[Vivienda].[All]" dimensionUniqueName="[Beneficios]" displayFolder="" count="0" memberValueDatatype="20" unbalanced="0"/>
    <cacheHierarchy uniqueName="[Beneficios].[GYM]" caption="GYM" attribute="1" defaultMemberUniqueName="[Beneficios].[GYM].[All]" allUniqueName="[Beneficios].[GYM].[All]" dimensionUniqueName="[Beneficios]" displayFolder="" count="0" memberValueDatatype="20" unbalanced="0"/>
    <cacheHierarchy uniqueName="[Beneficios].[Total Beneficios]" caption="Total Beneficios" attribute="1" defaultMemberUniqueName="[Beneficios].[Total Beneficios].[All]" allUniqueName="[Beneficios].[Total Beneficios].[All]" dimensionUniqueName="[Beneficios]" displayFolder="" count="0" memberValueDatatype="20" unbalanced="0"/>
    <cacheHierarchy uniqueName="[Capacitacion].[Nombre]" caption="Nombre" attribute="1" defaultMemberUniqueName="[Capacitacion].[Nombre].[All]" allUniqueName="[Capacitacion].[Nombre].[All]" dimensionUniqueName="[Capacitacion]" displayFolder="" count="0" memberValueDatatype="130" unbalanced="0"/>
    <cacheHierarchy uniqueName="[Capacitacion].[ID]" caption="ID" attribute="1" defaultMemberUniqueName="[Capacitacion].[ID].[All]" allUniqueName="[Capacitacion].[ID].[All]" dimensionUniqueName="[Capacitacion]" displayFolder="" count="0" memberValueDatatype="20" unbalanced="0"/>
    <cacheHierarchy uniqueName="[Capacitacion].[Sexo]" caption="Sexo" attribute="1" defaultMemberUniqueName="[Capacitacion].[Sexo].[All]" allUniqueName="[Capacitacion].[Sexo].[All]" dimensionUniqueName="[Capacitacion]" displayFolder="" count="2" memberValueDatatype="130" unbalanced="0"/>
    <cacheHierarchy uniqueName="[Capacitacion].[Departamento]" caption="Departamento" attribute="1" defaultMemberUniqueName="[Capacitacion].[Departamento].[All]" allUniqueName="[Capacitacion].[Departamento].[All]" dimensionUniqueName="[Capacitacion]" displayFolder="" count="0" memberValueDatatype="130" unbalanced="0"/>
    <cacheHierarchy uniqueName="[Capacitacion].[Curso]" caption="Curso" attribute="1" defaultMemberUniqueName="[Capacitacion].[Curso].[All]" allUniqueName="[Capacitacion].[Curso].[All]" dimensionUniqueName="[Capacitacion]" displayFolder="" count="0" memberValueDatatype="130" unbalanced="0"/>
    <cacheHierarchy uniqueName="[Capacitacion].[Monto Capacitación]" caption="Monto Capacitación" attribute="1" defaultMemberUniqueName="[Capacitacion].[Monto Capacitación].[All]" allUniqueName="[Capacitacion].[Monto Capacitación].[All]" dimensionUniqueName="[Capacitacion]" displayFolder="" count="0" memberValueDatatype="20" unbalanced="0"/>
    <cacheHierarchy uniqueName="[Capacitacion].[Edad]" caption="Edad" attribute="1" defaultMemberUniqueName="[Capacitacion].[Edad].[All]" allUniqueName="[Capacitacion].[Edad].[All]" dimensionUniqueName="[Capacitacion]" displayFolder="" count="0" memberValueDatatype="20" unbalanced="0"/>
    <cacheHierarchy uniqueName="[Sueldos].[Nombre]" caption="Nombre" attribute="1" defaultMemberUniqueName="[Sueldos].[Nombre].[All]" allUniqueName="[Sueldos].[Nombre].[All]" dimensionUniqueName="[Sueldos]" displayFolder="" count="0" memberValueDatatype="130" unbalanced="0"/>
    <cacheHierarchy uniqueName="[Sueldos].[ID]" caption="ID" attribute="1" defaultMemberUniqueName="[Sueldos].[ID].[All]" allUniqueName="[Sueldos].[ID].[All]" dimensionUniqueName="[Sueldos]" displayFolder="" count="0" memberValueDatatype="20" unbalanced="0"/>
    <cacheHierarchy uniqueName="[Sueldos].[Sexo]" caption="Sexo" attribute="1" defaultMemberUniqueName="[Sueldos].[Sexo].[All]" allUniqueName="[Sueldos].[Sexo].[All]" dimensionUniqueName="[Sueldos]" displayFolder="" count="2" memberValueDatatype="130" unbalanced="0">
      <fieldsUsage count="2">
        <fieldUsage x="-1"/>
        <fieldUsage x="0"/>
      </fieldsUsage>
    </cacheHierarchy>
    <cacheHierarchy uniqueName="[Sueldos].[Fecha de Ingreso]" caption="Fecha de Ingreso" attribute="1" time="1" defaultMemberUniqueName="[Sueldos].[Fecha de Ingreso].[All]" allUniqueName="[Sueldos].[Fecha de Ingreso].[All]" dimensionUniqueName="[Sueldos]" displayFolder="" count="0" memberValueDatatype="7" unbalanced="0"/>
    <cacheHierarchy uniqueName="[Sueldos].[Departamento]" caption="Departamento" attribute="1" defaultMemberUniqueName="[Sueldos].[Departamento].[All]" allUniqueName="[Sueldos].[Departamento].[All]" dimensionUniqueName="[Sueldos]" displayFolder="" count="0" memberValueDatatype="130" unbalanced="0"/>
    <cacheHierarchy uniqueName="[Sueldos].[Cargo]" caption="Cargo" attribute="1" defaultMemberUniqueName="[Sueldos].[Cargo].[All]" allUniqueName="[Sueldos].[Cargo].[All]" dimensionUniqueName="[Sueldos]" displayFolder="" count="0" memberValueDatatype="130" unbalanced="0"/>
    <cacheHierarchy uniqueName="[Sueldos].[Salario]" caption="Salario" attribute="1" defaultMemberUniqueName="[Sueldos].[Salario].[All]" allUniqueName="[Sueldos].[Salario].[All]" dimensionUniqueName="[Sueldos]" displayFolder="" count="0" memberValueDatatype="20" unbalanced="0"/>
    <cacheHierarchy uniqueName="[Sueldos].[Bonificacion2]" caption="Bonificacion2" attribute="1" defaultMemberUniqueName="[Sueldos].[Bonificacion2].[All]" allUniqueName="[Sueldos].[Bonificacion2].[All]" dimensionUniqueName="[Sueldos]" displayFolder="" count="0" memberValueDatatype="20" unbalanced="0"/>
    <cacheHierarchy uniqueName="[Sueldos].[Total Remuneración]" caption="Total Remuneración" attribute="1" defaultMemberUniqueName="[Sueldos].[Total Remuneración].[All]" allUniqueName="[Sueldos].[Total Remuneración].[All]" dimensionUniqueName="[Sueldos]" displayFolder="" count="0" memberValueDatatype="20" unbalanced="0"/>
    <cacheHierarchy uniqueName="[Measures].[Recuento de Nombre]" caption="Recuento de Nombre" measure="1" displayFolder="" measureGroup="Beneficios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Sexo]" caption="Recuento de Sexo" measure="1" displayFolder="" measureGroup="Beneficio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Guardería]" caption="Suma de Guardería" measure="1" displayFolder="" measureGroup="Beneficio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a de Uniformes]" caption="Suma de Uniformes" measure="1" displayFolder="" measureGroup="Beneficios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a de Seguro]" caption="Suma de Seguro" measure="1" displayFolder="" measureGroup="Beneficio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Vivienda]" caption="Suma de Vivienda" measure="1" displayFolder="" measureGroup="Beneficio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GYM]" caption="Suma de GYM" measure="1" displayFolder="" measureGroup="Beneficios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a de Total Remuneración]" caption="Suma de Total Remuneración" measure="1" displayFolder="" measureGroup="Sueldos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a de Monto Capacitación]" caption="Suma de Monto Capacitación" measure="1" displayFolder="" measureGroup="Capacitacion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Salario]" caption="Suma de Salario" measure="1" displayFolder="" measureGroup="Sueldo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Total Beneficios]" caption="Suma de Total Beneficios" measure="1" displayFolder="" measureGroup="Beneficios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Recuento de Curso]" caption="Recuento de Curso" measure="1" displayFolder="" measureGroup="Capacitacion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Recuento de Sexo 2]" caption="Recuento de Sexo 2" measure="1" displayFolder="" measureGroup="Capacitacion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Edad]" caption="Suma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dad]" caption="Recuent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Edad]" caption="Promedi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Beneficios Totales $]" caption="Beneficios Totales $" measure="1" displayFolder="" measureGroup="Sueldos" count="0"/>
    <cacheHierarchy uniqueName="[Measures].[__XL_Count DATA]" caption="__XL_Count DATA" measure="1" displayFolder="" measureGroup="Sueldos" count="0" hidden="1"/>
    <cacheHierarchy uniqueName="[Measures].[__XL_Count DATA6]" caption="__XL_Count DATA6" measure="1" displayFolder="" measureGroup="Beneficios" count="0" hidden="1"/>
    <cacheHierarchy uniqueName="[Measures].[__XL_Count Tabla2]" caption="__XL_Count Tabla2" measure="1" displayFolder="" measureGroup="Capacitacion" count="0" hidden="1"/>
    <cacheHierarchy uniqueName="[Measures].[__No hay medidas definidas]" caption="__No hay medidas definidas" measure="1" displayFolder="" count="0" hidden="1"/>
  </cacheHierarchies>
  <kpis count="0"/>
  <dimensions count="4">
    <dimension name="Beneficios" uniqueName="[Beneficios]" caption="Beneficios"/>
    <dimension name="Capacitacion" uniqueName="[Capacitacion]" caption="Capacitacion"/>
    <dimension measure="1" name="Measures" uniqueName="[Measures]" caption="Measures"/>
    <dimension name="Sueldos" uniqueName="[Sueldos]" caption="Sueldos"/>
  </dimensions>
  <measureGroups count="3">
    <measureGroup name="Beneficios" caption="Beneficios"/>
    <measureGroup name="Capacitacion" caption="Capacitacion"/>
    <measureGroup name="Sueldos" caption="Sueldos"/>
  </measureGroups>
  <maps count="6">
    <map measureGroup="0" dimension="0"/>
    <map measureGroup="1" dimension="0"/>
    <map measureGroup="1" dimension="1"/>
    <map measureGroup="1" dimension="3"/>
    <map measureGroup="2" dimension="0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onzalez" refreshedDate="45617.849542361109" createdVersion="5" refreshedVersion="8" minRefreshableVersion="3" recordCount="0" supportSubquery="1" supportAdvancedDrill="1" xr:uid="{3F9CE3A1-6C7D-4CE7-AEF3-D8DA1CD26ED9}">
  <cacheSource type="external" connectionId="1"/>
  <cacheFields count="6">
    <cacheField name="[Beneficios].[Departamento].[Departamento]" caption="Departamento" numFmtId="0" hierarchy="3" level="1">
      <sharedItems count="8">
        <s v="Administración"/>
        <s v="Finanzas"/>
        <s v="Mercadeo"/>
        <s v="Producción"/>
        <s v="Recursos Humanos"/>
        <s v="Servicio al Cliente"/>
        <s v="Tecnología"/>
        <s v="Ventas"/>
      </sharedItems>
    </cacheField>
    <cacheField name="[Measures].[Suma de Uniformes]" caption="Suma de Uniformes" numFmtId="0" hierarchy="29" level="32767"/>
    <cacheField name="[Measures].[Suma de Guardería]" caption="Suma de Guardería" numFmtId="0" hierarchy="28" level="32767"/>
    <cacheField name="[Measures].[Suma de Seguro]" caption="Suma de Seguro" numFmtId="0" hierarchy="30" level="32767"/>
    <cacheField name="[Measures].[Suma de Vivienda]" caption="Suma de Vivienda" numFmtId="0" hierarchy="31" level="32767"/>
    <cacheField name="[Measures].[Suma de GYM]" caption="Suma de GYM" numFmtId="0" hierarchy="32" level="32767"/>
  </cacheFields>
  <cacheHierarchies count="47">
    <cacheHierarchy uniqueName="[Beneficios].[Nombre]" caption="Nombre" attribute="1" defaultMemberUniqueName="[Beneficios].[Nombre].[All]" allUniqueName="[Beneficios].[Nombre].[All]" dimensionUniqueName="[Beneficios]" displayFolder="" count="0" memberValueDatatype="130" unbalanced="0"/>
    <cacheHierarchy uniqueName="[Beneficios].[ID]" caption="ID" attribute="1" defaultMemberUniqueName="[Beneficios].[ID].[All]" allUniqueName="[Beneficios].[ID].[All]" dimensionUniqueName="[Beneficios]" displayFolder="" count="0" memberValueDatatype="20" unbalanced="0"/>
    <cacheHierarchy uniqueName="[Beneficios].[Sexo]" caption="Sexo" attribute="1" defaultMemberUniqueName="[Beneficios].[Sexo].[All]" allUniqueName="[Beneficios].[Sexo].[All]" dimensionUniqueName="[Beneficios]" displayFolder="" count="0" memberValueDatatype="130" unbalanced="0"/>
    <cacheHierarchy uniqueName="[Beneficios].[Departamento]" caption="Departamento" attribute="1" defaultMemberUniqueName="[Beneficios].[Departamento].[All]" allUniqueName="[Beneficios].[Departamento].[All]" dimensionUniqueName="[Beneficios]" displayFolder="" count="2" memberValueDatatype="130" unbalanced="0">
      <fieldsUsage count="2">
        <fieldUsage x="-1"/>
        <fieldUsage x="0"/>
      </fieldsUsage>
    </cacheHierarchy>
    <cacheHierarchy uniqueName="[Beneficios].[Guardería]" caption="Guardería" attribute="1" defaultMemberUniqueName="[Beneficios].[Guardería].[All]" allUniqueName="[Beneficios].[Guardería].[All]" dimensionUniqueName="[Beneficios]" displayFolder="" count="0" memberValueDatatype="20" unbalanced="0"/>
    <cacheHierarchy uniqueName="[Beneficios].[Uniformes]" caption="Uniformes" attribute="1" defaultMemberUniqueName="[Beneficios].[Uniformes].[All]" allUniqueName="[Beneficios].[Uniformes].[All]" dimensionUniqueName="[Beneficios]" displayFolder="" count="0" memberValueDatatype="20" unbalanced="0"/>
    <cacheHierarchy uniqueName="[Beneficios].[Seguro]" caption="Seguro" attribute="1" defaultMemberUniqueName="[Beneficios].[Seguro].[All]" allUniqueName="[Beneficios].[Seguro].[All]" dimensionUniqueName="[Beneficios]" displayFolder="" count="0" memberValueDatatype="20" unbalanced="0"/>
    <cacheHierarchy uniqueName="[Beneficios].[Vivienda]" caption="Vivienda" attribute="1" defaultMemberUniqueName="[Beneficios].[Vivienda].[All]" allUniqueName="[Beneficios].[Vivienda].[All]" dimensionUniqueName="[Beneficios]" displayFolder="" count="0" memberValueDatatype="20" unbalanced="0"/>
    <cacheHierarchy uniqueName="[Beneficios].[GYM]" caption="GYM" attribute="1" defaultMemberUniqueName="[Beneficios].[GYM].[All]" allUniqueName="[Beneficios].[GYM].[All]" dimensionUniqueName="[Beneficios]" displayFolder="" count="0" memberValueDatatype="20" unbalanced="0"/>
    <cacheHierarchy uniqueName="[Beneficios].[Total Beneficios]" caption="Total Beneficios" attribute="1" defaultMemberUniqueName="[Beneficios].[Total Beneficios].[All]" allUniqueName="[Beneficios].[Total Beneficios].[All]" dimensionUniqueName="[Beneficios]" displayFolder="" count="0" memberValueDatatype="20" unbalanced="0"/>
    <cacheHierarchy uniqueName="[Capacitacion].[Nombre]" caption="Nombre" attribute="1" defaultMemberUniqueName="[Capacitacion].[Nombre].[All]" allUniqueName="[Capacitacion].[Nombre].[All]" dimensionUniqueName="[Capacitacion]" displayFolder="" count="0" memberValueDatatype="130" unbalanced="0"/>
    <cacheHierarchy uniqueName="[Capacitacion].[ID]" caption="ID" attribute="1" defaultMemberUniqueName="[Capacitacion].[ID].[All]" allUniqueName="[Capacitacion].[ID].[All]" dimensionUniqueName="[Capacitacion]" displayFolder="" count="0" memberValueDatatype="20" unbalanced="0"/>
    <cacheHierarchy uniqueName="[Capacitacion].[Sexo]" caption="Sexo" attribute="1" defaultMemberUniqueName="[Capacitacion].[Sexo].[All]" allUniqueName="[Capacitacion].[Sexo].[All]" dimensionUniqueName="[Capacitacion]" displayFolder="" count="2" memberValueDatatype="130" unbalanced="0"/>
    <cacheHierarchy uniqueName="[Capacitacion].[Departamento]" caption="Departamento" attribute="1" defaultMemberUniqueName="[Capacitacion].[Departamento].[All]" allUniqueName="[Capacitacion].[Departamento].[All]" dimensionUniqueName="[Capacitacion]" displayFolder="" count="0" memberValueDatatype="130" unbalanced="0"/>
    <cacheHierarchy uniqueName="[Capacitacion].[Curso]" caption="Curso" attribute="1" defaultMemberUniqueName="[Capacitacion].[Curso].[All]" allUniqueName="[Capacitacion].[Curso].[All]" dimensionUniqueName="[Capacitacion]" displayFolder="" count="0" memberValueDatatype="130" unbalanced="0"/>
    <cacheHierarchy uniqueName="[Capacitacion].[Monto Capacitación]" caption="Monto Capacitación" attribute="1" defaultMemberUniqueName="[Capacitacion].[Monto Capacitación].[All]" allUniqueName="[Capacitacion].[Monto Capacitación].[All]" dimensionUniqueName="[Capacitacion]" displayFolder="" count="0" memberValueDatatype="20" unbalanced="0"/>
    <cacheHierarchy uniqueName="[Capacitacion].[Edad]" caption="Edad" attribute="1" defaultMemberUniqueName="[Capacitacion].[Edad].[All]" allUniqueName="[Capacitacion].[Edad].[All]" dimensionUniqueName="[Capacitacion]" displayFolder="" count="0" memberValueDatatype="20" unbalanced="0"/>
    <cacheHierarchy uniqueName="[Sueldos].[Nombre]" caption="Nombre" attribute="1" defaultMemberUniqueName="[Sueldos].[Nombre].[All]" allUniqueName="[Sueldos].[Nombre].[All]" dimensionUniqueName="[Sueldos]" displayFolder="" count="0" memberValueDatatype="130" unbalanced="0"/>
    <cacheHierarchy uniqueName="[Sueldos].[ID]" caption="ID" attribute="1" defaultMemberUniqueName="[Sueldos].[ID].[All]" allUniqueName="[Sueldos].[ID].[All]" dimensionUniqueName="[Sueldos]" displayFolder="" count="0" memberValueDatatype="20" unbalanced="0"/>
    <cacheHierarchy uniqueName="[Sueldos].[Sexo]" caption="Sexo" attribute="1" defaultMemberUniqueName="[Sueldos].[Sexo].[All]" allUniqueName="[Sueldos].[Sexo].[All]" dimensionUniqueName="[Sueldos]" displayFolder="" count="0" memberValueDatatype="130" unbalanced="0"/>
    <cacheHierarchy uniqueName="[Sueldos].[Fecha de Ingreso]" caption="Fecha de Ingreso" attribute="1" time="1" defaultMemberUniqueName="[Sueldos].[Fecha de Ingreso].[All]" allUniqueName="[Sueldos].[Fecha de Ingreso].[All]" dimensionUniqueName="[Sueldos]" displayFolder="" count="0" memberValueDatatype="7" unbalanced="0"/>
    <cacheHierarchy uniqueName="[Sueldos].[Departamento]" caption="Departamento" attribute="1" defaultMemberUniqueName="[Sueldos].[Departamento].[All]" allUniqueName="[Sueldos].[Departamento].[All]" dimensionUniqueName="[Sueldos]" displayFolder="" count="0" memberValueDatatype="130" unbalanced="0"/>
    <cacheHierarchy uniqueName="[Sueldos].[Cargo]" caption="Cargo" attribute="1" defaultMemberUniqueName="[Sueldos].[Cargo].[All]" allUniqueName="[Sueldos].[Cargo].[All]" dimensionUniqueName="[Sueldos]" displayFolder="" count="0" memberValueDatatype="130" unbalanced="0"/>
    <cacheHierarchy uniqueName="[Sueldos].[Salario]" caption="Salario" attribute="1" defaultMemberUniqueName="[Sueldos].[Salario].[All]" allUniqueName="[Sueldos].[Salario].[All]" dimensionUniqueName="[Sueldos]" displayFolder="" count="0" memberValueDatatype="20" unbalanced="0"/>
    <cacheHierarchy uniqueName="[Sueldos].[Bonificacion2]" caption="Bonificacion2" attribute="1" defaultMemberUniqueName="[Sueldos].[Bonificacion2].[All]" allUniqueName="[Sueldos].[Bonificacion2].[All]" dimensionUniqueName="[Sueldos]" displayFolder="" count="0" memberValueDatatype="20" unbalanced="0"/>
    <cacheHierarchy uniqueName="[Sueldos].[Total Remuneración]" caption="Total Remuneración" attribute="1" defaultMemberUniqueName="[Sueldos].[Total Remuneración].[All]" allUniqueName="[Sueldos].[Total Remuneración].[All]" dimensionUniqueName="[Sueldos]" displayFolder="" count="0" memberValueDatatype="20" unbalanced="0"/>
    <cacheHierarchy uniqueName="[Measures].[Recuento de Nombre]" caption="Recuento de Nombre" measure="1" displayFolder="" measureGroup="Beneficios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Sexo]" caption="Recuento de Sexo" measure="1" displayFolder="" measureGroup="Beneficio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Guardería]" caption="Suma de Guardería" measure="1" displayFolder="" measureGroup="Beneficio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a de Uniformes]" caption="Suma de Uniformes" measure="1" displayFolder="" measureGroup="Beneficio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a de Seguro]" caption="Suma de Seguro" measure="1" displayFolder="" measureGroup="Beneficios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Vivienda]" caption="Suma de Vivienda" measure="1" displayFolder="" measureGroup="Beneficios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GYM]" caption="Suma de GYM" measure="1" displayFolder="" measureGroup="Beneficios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a de Total Remuneración]" caption="Suma de Total Remuneración" measure="1" displayFolder="" measureGroup="Sueldos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a de Monto Capacitación]" caption="Suma de Monto Capacitación" measure="1" displayFolder="" measureGroup="Capacitacion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Salario]" caption="Suma de Salario" measure="1" displayFolder="" measureGroup="Sueldo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Total Beneficios]" caption="Suma de Total Beneficios" measure="1" displayFolder="" measureGroup="Beneficios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Recuento de Curso]" caption="Recuento de Curso" measure="1" displayFolder="" measureGroup="Capacitacion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Recuento de Sexo 2]" caption="Recuento de Sexo 2" measure="1" displayFolder="" measureGroup="Capacitacion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Edad]" caption="Suma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dad]" caption="Recuent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Edad]" caption="Promedi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Beneficios Totales $]" caption="Beneficios Totales $" measure="1" displayFolder="" measureGroup="Sueldos" count="0"/>
    <cacheHierarchy uniqueName="[Measures].[__XL_Count DATA]" caption="__XL_Count DATA" measure="1" displayFolder="" measureGroup="Sueldos" count="0" hidden="1"/>
    <cacheHierarchy uniqueName="[Measures].[__XL_Count DATA6]" caption="__XL_Count DATA6" measure="1" displayFolder="" measureGroup="Beneficios" count="0" hidden="1"/>
    <cacheHierarchy uniqueName="[Measures].[__XL_Count Tabla2]" caption="__XL_Count Tabla2" measure="1" displayFolder="" measureGroup="Capacitacion" count="0" hidden="1"/>
    <cacheHierarchy uniqueName="[Measures].[__No hay medidas definidas]" caption="__No hay medidas definidas" measure="1" displayFolder="" count="0" hidden="1"/>
  </cacheHierarchies>
  <kpis count="0"/>
  <dimensions count="4">
    <dimension name="Beneficios" uniqueName="[Beneficios]" caption="Beneficios"/>
    <dimension name="Capacitacion" uniqueName="[Capacitacion]" caption="Capacitacion"/>
    <dimension measure="1" name="Measures" uniqueName="[Measures]" caption="Measures"/>
    <dimension name="Sueldos" uniqueName="[Sueldos]" caption="Sueldos"/>
  </dimensions>
  <measureGroups count="3">
    <measureGroup name="Beneficios" caption="Beneficios"/>
    <measureGroup name="Capacitacion" caption="Capacitacion"/>
    <measureGroup name="Sueldos" caption="Sueldos"/>
  </measureGroups>
  <maps count="6">
    <map measureGroup="0" dimension="0"/>
    <map measureGroup="1" dimension="0"/>
    <map measureGroup="1" dimension="1"/>
    <map measureGroup="1" dimension="3"/>
    <map measureGroup="2" dimension="0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onzalez" refreshedDate="45617.849542939817" createdVersion="5" refreshedVersion="8" minRefreshableVersion="3" recordCount="0" supportSubquery="1" supportAdvancedDrill="1" xr:uid="{A6FDC0AB-E113-4E81-B8FF-1E3BB6D58CF7}">
  <cacheSource type="external" connectionId="1"/>
  <cacheFields count="3">
    <cacheField name="[Capacitacion].[Curso].[Curso]" caption="Curso" numFmtId="0" hierarchy="14" level="1">
      <sharedItems count="6">
        <s v="Certificacion Excel Expert"/>
        <s v="Contabilidad"/>
        <s v="Excel Avanzado"/>
        <s v="Excel Básico"/>
        <s v="Liderazgo"/>
        <s v="Power BI"/>
      </sharedItems>
    </cacheField>
    <cacheField name="[Measures].[Promedio de Edad]" caption="Promedio de Edad" numFmtId="0" hierarchy="41" level="32767"/>
    <cacheField name="[Beneficios].[Departamento].[Departamento]" caption="Departamento" numFmtId="0" hierarchy="3" level="1">
      <sharedItems containsSemiMixedTypes="0" containsNonDate="0" containsString="0"/>
    </cacheField>
  </cacheFields>
  <cacheHierarchies count="47">
    <cacheHierarchy uniqueName="[Beneficios].[Nombre]" caption="Nombre" attribute="1" defaultMemberUniqueName="[Beneficios].[Nombre].[All]" allUniqueName="[Beneficios].[Nombre].[All]" dimensionUniqueName="[Beneficios]" displayFolder="" count="0" memberValueDatatype="130" unbalanced="0"/>
    <cacheHierarchy uniqueName="[Beneficios].[ID]" caption="ID" attribute="1" defaultMemberUniqueName="[Beneficios].[ID].[All]" allUniqueName="[Beneficios].[ID].[All]" dimensionUniqueName="[Beneficios]" displayFolder="" count="0" memberValueDatatype="20" unbalanced="0"/>
    <cacheHierarchy uniqueName="[Beneficios].[Sexo]" caption="Sexo" attribute="1" defaultMemberUniqueName="[Beneficios].[Sexo].[All]" allUniqueName="[Beneficios].[Sexo].[All]" dimensionUniqueName="[Beneficios]" displayFolder="" count="0" memberValueDatatype="130" unbalanced="0"/>
    <cacheHierarchy uniqueName="[Beneficios].[Departamento]" caption="Departamento" attribute="1" defaultMemberUniqueName="[Beneficios].[Departamento].[All]" allUniqueName="[Beneficios].[Departamento].[All]" dimensionUniqueName="[Beneficios]" displayFolder="" count="2" memberValueDatatype="130" unbalanced="0">
      <fieldsUsage count="2">
        <fieldUsage x="-1"/>
        <fieldUsage x="2"/>
      </fieldsUsage>
    </cacheHierarchy>
    <cacheHierarchy uniqueName="[Beneficios].[Guardería]" caption="Guardería" attribute="1" defaultMemberUniqueName="[Beneficios].[Guardería].[All]" allUniqueName="[Beneficios].[Guardería].[All]" dimensionUniqueName="[Beneficios]" displayFolder="" count="0" memberValueDatatype="20" unbalanced="0"/>
    <cacheHierarchy uniqueName="[Beneficios].[Uniformes]" caption="Uniformes" attribute="1" defaultMemberUniqueName="[Beneficios].[Uniformes].[All]" allUniqueName="[Beneficios].[Uniformes].[All]" dimensionUniqueName="[Beneficios]" displayFolder="" count="0" memberValueDatatype="20" unbalanced="0"/>
    <cacheHierarchy uniqueName="[Beneficios].[Seguro]" caption="Seguro" attribute="1" defaultMemberUniqueName="[Beneficios].[Seguro].[All]" allUniqueName="[Beneficios].[Seguro].[All]" dimensionUniqueName="[Beneficios]" displayFolder="" count="0" memberValueDatatype="20" unbalanced="0"/>
    <cacheHierarchy uniqueName="[Beneficios].[Vivienda]" caption="Vivienda" attribute="1" defaultMemberUniqueName="[Beneficios].[Vivienda].[All]" allUniqueName="[Beneficios].[Vivienda].[All]" dimensionUniqueName="[Beneficios]" displayFolder="" count="0" memberValueDatatype="20" unbalanced="0"/>
    <cacheHierarchy uniqueName="[Beneficios].[GYM]" caption="GYM" attribute="1" defaultMemberUniqueName="[Beneficios].[GYM].[All]" allUniqueName="[Beneficios].[GYM].[All]" dimensionUniqueName="[Beneficios]" displayFolder="" count="0" memberValueDatatype="20" unbalanced="0"/>
    <cacheHierarchy uniqueName="[Beneficios].[Total Beneficios]" caption="Total Beneficios" attribute="1" defaultMemberUniqueName="[Beneficios].[Total Beneficios].[All]" allUniqueName="[Beneficios].[Total Beneficios].[All]" dimensionUniqueName="[Beneficios]" displayFolder="" count="0" memberValueDatatype="20" unbalanced="0"/>
    <cacheHierarchy uniqueName="[Capacitacion].[Nombre]" caption="Nombre" attribute="1" defaultMemberUniqueName="[Capacitacion].[Nombre].[All]" allUniqueName="[Capacitacion].[Nombre].[All]" dimensionUniqueName="[Capacitacion]" displayFolder="" count="0" memberValueDatatype="130" unbalanced="0"/>
    <cacheHierarchy uniqueName="[Capacitacion].[ID]" caption="ID" attribute="1" defaultMemberUniqueName="[Capacitacion].[ID].[All]" allUniqueName="[Capacitacion].[ID].[All]" dimensionUniqueName="[Capacitacion]" displayFolder="" count="0" memberValueDatatype="20" unbalanced="0"/>
    <cacheHierarchy uniqueName="[Capacitacion].[Sexo]" caption="Sexo" attribute="1" defaultMemberUniqueName="[Capacitacion].[Sexo].[All]" allUniqueName="[Capacitacion].[Sexo].[All]" dimensionUniqueName="[Capacitacion]" displayFolder="" count="2" memberValueDatatype="130" unbalanced="0"/>
    <cacheHierarchy uniqueName="[Capacitacion].[Departamento]" caption="Departamento" attribute="1" defaultMemberUniqueName="[Capacitacion].[Departamento].[All]" allUniqueName="[Capacitacion].[Departamento].[All]" dimensionUniqueName="[Capacitacion]" displayFolder="" count="0" memberValueDatatype="130" unbalanced="0"/>
    <cacheHierarchy uniqueName="[Capacitacion].[Curso]" caption="Curso" attribute="1" defaultMemberUniqueName="[Capacitacion].[Curso].[All]" allUniqueName="[Capacitacion].[Curso].[All]" dimensionUniqueName="[Capacitacion]" displayFolder="" count="2" memberValueDatatype="130" unbalanced="0">
      <fieldsUsage count="2">
        <fieldUsage x="-1"/>
        <fieldUsage x="0"/>
      </fieldsUsage>
    </cacheHierarchy>
    <cacheHierarchy uniqueName="[Capacitacion].[Monto Capacitación]" caption="Monto Capacitación" attribute="1" defaultMemberUniqueName="[Capacitacion].[Monto Capacitación].[All]" allUniqueName="[Capacitacion].[Monto Capacitación].[All]" dimensionUniqueName="[Capacitacion]" displayFolder="" count="0" memberValueDatatype="20" unbalanced="0"/>
    <cacheHierarchy uniqueName="[Capacitacion].[Edad]" caption="Edad" attribute="1" defaultMemberUniqueName="[Capacitacion].[Edad].[All]" allUniqueName="[Capacitacion].[Edad].[All]" dimensionUniqueName="[Capacitacion]" displayFolder="" count="0" memberValueDatatype="20" unbalanced="0"/>
    <cacheHierarchy uniqueName="[Sueldos].[Nombre]" caption="Nombre" attribute="1" defaultMemberUniqueName="[Sueldos].[Nombre].[All]" allUniqueName="[Sueldos].[Nombre].[All]" dimensionUniqueName="[Sueldos]" displayFolder="" count="0" memberValueDatatype="130" unbalanced="0"/>
    <cacheHierarchy uniqueName="[Sueldos].[ID]" caption="ID" attribute="1" defaultMemberUniqueName="[Sueldos].[ID].[All]" allUniqueName="[Sueldos].[ID].[All]" dimensionUniqueName="[Sueldos]" displayFolder="" count="0" memberValueDatatype="20" unbalanced="0"/>
    <cacheHierarchy uniqueName="[Sueldos].[Sexo]" caption="Sexo" attribute="1" defaultMemberUniqueName="[Sueldos].[Sexo].[All]" allUniqueName="[Sueldos].[Sexo].[All]" dimensionUniqueName="[Sueldos]" displayFolder="" count="0" memberValueDatatype="130" unbalanced="0"/>
    <cacheHierarchy uniqueName="[Sueldos].[Fecha de Ingreso]" caption="Fecha de Ingreso" attribute="1" time="1" defaultMemberUniqueName="[Sueldos].[Fecha de Ingreso].[All]" allUniqueName="[Sueldos].[Fecha de Ingreso].[All]" dimensionUniqueName="[Sueldos]" displayFolder="" count="0" memberValueDatatype="7" unbalanced="0"/>
    <cacheHierarchy uniqueName="[Sueldos].[Departamento]" caption="Departamento" attribute="1" defaultMemberUniqueName="[Sueldos].[Departamento].[All]" allUniqueName="[Sueldos].[Departamento].[All]" dimensionUniqueName="[Sueldos]" displayFolder="" count="0" memberValueDatatype="130" unbalanced="0"/>
    <cacheHierarchy uniqueName="[Sueldos].[Cargo]" caption="Cargo" attribute="1" defaultMemberUniqueName="[Sueldos].[Cargo].[All]" allUniqueName="[Sueldos].[Cargo].[All]" dimensionUniqueName="[Sueldos]" displayFolder="" count="0" memberValueDatatype="130" unbalanced="0"/>
    <cacheHierarchy uniqueName="[Sueldos].[Salario]" caption="Salario" attribute="1" defaultMemberUniqueName="[Sueldos].[Salario].[All]" allUniqueName="[Sueldos].[Salario].[All]" dimensionUniqueName="[Sueldos]" displayFolder="" count="0" memberValueDatatype="20" unbalanced="0"/>
    <cacheHierarchy uniqueName="[Sueldos].[Bonificacion2]" caption="Bonificacion2" attribute="1" defaultMemberUniqueName="[Sueldos].[Bonificacion2].[All]" allUniqueName="[Sueldos].[Bonificacion2].[All]" dimensionUniqueName="[Sueldos]" displayFolder="" count="0" memberValueDatatype="20" unbalanced="0"/>
    <cacheHierarchy uniqueName="[Sueldos].[Total Remuneración]" caption="Total Remuneración" attribute="1" defaultMemberUniqueName="[Sueldos].[Total Remuneración].[All]" allUniqueName="[Sueldos].[Total Remuneración].[All]" dimensionUniqueName="[Sueldos]" displayFolder="" count="0" memberValueDatatype="20" unbalanced="0"/>
    <cacheHierarchy uniqueName="[Measures].[Recuento de Nombre]" caption="Recuento de Nombre" measure="1" displayFolder="" measureGroup="Beneficios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Sexo]" caption="Recuento de Sexo" measure="1" displayFolder="" measureGroup="Beneficio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Guardería]" caption="Suma de Guardería" measure="1" displayFolder="" measureGroup="Beneficio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a de Uniformes]" caption="Suma de Uniformes" measure="1" displayFolder="" measureGroup="Beneficios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a de Seguro]" caption="Suma de Seguro" measure="1" displayFolder="" measureGroup="Beneficio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Vivienda]" caption="Suma de Vivienda" measure="1" displayFolder="" measureGroup="Beneficio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GYM]" caption="Suma de GYM" measure="1" displayFolder="" measureGroup="Beneficios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a de Total Remuneración]" caption="Suma de Total Remuneración" measure="1" displayFolder="" measureGroup="Sueldos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a de Monto Capacitación]" caption="Suma de Monto Capacitación" measure="1" displayFolder="" measureGroup="Capacitacion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Salario]" caption="Suma de Salario" measure="1" displayFolder="" measureGroup="Sueldo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Total Beneficios]" caption="Suma de Total Beneficios" measure="1" displayFolder="" measureGroup="Beneficios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Recuento de Curso]" caption="Recuento de Curso" measure="1" displayFolder="" measureGroup="Capacitacion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Recuento de Sexo 2]" caption="Recuento de Sexo 2" measure="1" displayFolder="" measureGroup="Capacitacion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Edad]" caption="Suma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dad]" caption="Recuent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Edad]" caption="Promedio de Edad" measure="1" displayFolder="" measureGroup="Capacitacion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Beneficios Totales $]" caption="Beneficios Totales $" measure="1" displayFolder="" measureGroup="Sueldos" count="0"/>
    <cacheHierarchy uniqueName="[Measures].[__XL_Count DATA]" caption="__XL_Count DATA" measure="1" displayFolder="" measureGroup="Sueldos" count="0" hidden="1"/>
    <cacheHierarchy uniqueName="[Measures].[__XL_Count DATA6]" caption="__XL_Count DATA6" measure="1" displayFolder="" measureGroup="Beneficios" count="0" hidden="1"/>
    <cacheHierarchy uniqueName="[Measures].[__XL_Count Tabla2]" caption="__XL_Count Tabla2" measure="1" displayFolder="" measureGroup="Capacitacion" count="0" hidden="1"/>
    <cacheHierarchy uniqueName="[Measures].[__No hay medidas definidas]" caption="__No hay medidas definidas" measure="1" displayFolder="" count="0" hidden="1"/>
  </cacheHierarchies>
  <kpis count="0"/>
  <dimensions count="4">
    <dimension name="Beneficios" uniqueName="[Beneficios]" caption="Beneficios"/>
    <dimension name="Capacitacion" uniqueName="[Capacitacion]" caption="Capacitacion"/>
    <dimension measure="1" name="Measures" uniqueName="[Measures]" caption="Measures"/>
    <dimension name="Sueldos" uniqueName="[Sueldos]" caption="Sueldos"/>
  </dimensions>
  <measureGroups count="3">
    <measureGroup name="Beneficios" caption="Beneficios"/>
    <measureGroup name="Capacitacion" caption="Capacitacion"/>
    <measureGroup name="Sueldos" caption="Sueldos"/>
  </measureGroups>
  <maps count="6">
    <map measureGroup="0" dimension="0"/>
    <map measureGroup="1" dimension="0"/>
    <map measureGroup="1" dimension="1"/>
    <map measureGroup="1" dimension="3"/>
    <map measureGroup="2" dimension="0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gonzalez" refreshedDate="45617.84954328704" createdVersion="5" refreshedVersion="8" minRefreshableVersion="3" recordCount="0" supportSubquery="1" supportAdvancedDrill="1" xr:uid="{4AC2916C-66D6-4DA3-83A7-BB8777B5A2F9}">
  <cacheSource type="external" connectionId="1"/>
  <cacheFields count="3">
    <cacheField name="[Sueldos].[Cargo].[Cargo]" caption="Cargo" numFmtId="0" hierarchy="22" level="1">
      <sharedItems count="3">
        <s v="Analista Jr"/>
        <s v="Analista Sr"/>
        <s v="Operario I"/>
      </sharedItems>
    </cacheField>
    <cacheField name="[Measures].[Suma de Monto Capacitación]" caption="Suma de Monto Capacitación" numFmtId="0" hierarchy="34" level="32767"/>
    <cacheField name="[Beneficios].[Departamento].[Departamento]" caption="Departamento" numFmtId="0" hierarchy="3" level="1">
      <sharedItems containsSemiMixedTypes="0" containsNonDate="0" containsString="0"/>
    </cacheField>
  </cacheFields>
  <cacheHierarchies count="47">
    <cacheHierarchy uniqueName="[Beneficios].[Nombre]" caption="Nombre" attribute="1" defaultMemberUniqueName="[Beneficios].[Nombre].[All]" allUniqueName="[Beneficios].[Nombre].[All]" dimensionUniqueName="[Beneficios]" displayFolder="" count="0" memberValueDatatype="130" unbalanced="0"/>
    <cacheHierarchy uniqueName="[Beneficios].[ID]" caption="ID" attribute="1" defaultMemberUniqueName="[Beneficios].[ID].[All]" allUniqueName="[Beneficios].[ID].[All]" dimensionUniqueName="[Beneficios]" displayFolder="" count="0" memberValueDatatype="20" unbalanced="0"/>
    <cacheHierarchy uniqueName="[Beneficios].[Sexo]" caption="Sexo" attribute="1" defaultMemberUniqueName="[Beneficios].[Sexo].[All]" allUniqueName="[Beneficios].[Sexo].[All]" dimensionUniqueName="[Beneficios]" displayFolder="" count="0" memberValueDatatype="130" unbalanced="0"/>
    <cacheHierarchy uniqueName="[Beneficios].[Departamento]" caption="Departamento" attribute="1" defaultMemberUniqueName="[Beneficios].[Departamento].[All]" allUniqueName="[Beneficios].[Departamento].[All]" dimensionUniqueName="[Beneficios]" displayFolder="" count="2" memberValueDatatype="130" unbalanced="0">
      <fieldsUsage count="2">
        <fieldUsage x="-1"/>
        <fieldUsage x="2"/>
      </fieldsUsage>
    </cacheHierarchy>
    <cacheHierarchy uniqueName="[Beneficios].[Guardería]" caption="Guardería" attribute="1" defaultMemberUniqueName="[Beneficios].[Guardería].[All]" allUniqueName="[Beneficios].[Guardería].[All]" dimensionUniqueName="[Beneficios]" displayFolder="" count="0" memberValueDatatype="20" unbalanced="0"/>
    <cacheHierarchy uniqueName="[Beneficios].[Uniformes]" caption="Uniformes" attribute="1" defaultMemberUniqueName="[Beneficios].[Uniformes].[All]" allUniqueName="[Beneficios].[Uniformes].[All]" dimensionUniqueName="[Beneficios]" displayFolder="" count="0" memberValueDatatype="20" unbalanced="0"/>
    <cacheHierarchy uniqueName="[Beneficios].[Seguro]" caption="Seguro" attribute="1" defaultMemberUniqueName="[Beneficios].[Seguro].[All]" allUniqueName="[Beneficios].[Seguro].[All]" dimensionUniqueName="[Beneficios]" displayFolder="" count="0" memberValueDatatype="20" unbalanced="0"/>
    <cacheHierarchy uniqueName="[Beneficios].[Vivienda]" caption="Vivienda" attribute="1" defaultMemberUniqueName="[Beneficios].[Vivienda].[All]" allUniqueName="[Beneficios].[Vivienda].[All]" dimensionUniqueName="[Beneficios]" displayFolder="" count="0" memberValueDatatype="20" unbalanced="0"/>
    <cacheHierarchy uniqueName="[Beneficios].[GYM]" caption="GYM" attribute="1" defaultMemberUniqueName="[Beneficios].[GYM].[All]" allUniqueName="[Beneficios].[GYM].[All]" dimensionUniqueName="[Beneficios]" displayFolder="" count="0" memberValueDatatype="20" unbalanced="0"/>
    <cacheHierarchy uniqueName="[Beneficios].[Total Beneficios]" caption="Total Beneficios" attribute="1" defaultMemberUniqueName="[Beneficios].[Total Beneficios].[All]" allUniqueName="[Beneficios].[Total Beneficios].[All]" dimensionUniqueName="[Beneficios]" displayFolder="" count="0" memberValueDatatype="20" unbalanced="0"/>
    <cacheHierarchy uniqueName="[Capacitacion].[Nombre]" caption="Nombre" attribute="1" defaultMemberUniqueName="[Capacitacion].[Nombre].[All]" allUniqueName="[Capacitacion].[Nombre].[All]" dimensionUniqueName="[Capacitacion]" displayFolder="" count="0" memberValueDatatype="130" unbalanced="0"/>
    <cacheHierarchy uniqueName="[Capacitacion].[ID]" caption="ID" attribute="1" defaultMemberUniqueName="[Capacitacion].[ID].[All]" allUniqueName="[Capacitacion].[ID].[All]" dimensionUniqueName="[Capacitacion]" displayFolder="" count="0" memberValueDatatype="20" unbalanced="0"/>
    <cacheHierarchy uniqueName="[Capacitacion].[Sexo]" caption="Sexo" attribute="1" defaultMemberUniqueName="[Capacitacion].[Sexo].[All]" allUniqueName="[Capacitacion].[Sexo].[All]" dimensionUniqueName="[Capacitacion]" displayFolder="" count="2" memberValueDatatype="130" unbalanced="0"/>
    <cacheHierarchy uniqueName="[Capacitacion].[Departamento]" caption="Departamento" attribute="1" defaultMemberUniqueName="[Capacitacion].[Departamento].[All]" allUniqueName="[Capacitacion].[Departamento].[All]" dimensionUniqueName="[Capacitacion]" displayFolder="" count="0" memberValueDatatype="130" unbalanced="0"/>
    <cacheHierarchy uniqueName="[Capacitacion].[Curso]" caption="Curso" attribute="1" defaultMemberUniqueName="[Capacitacion].[Curso].[All]" allUniqueName="[Capacitacion].[Curso].[All]" dimensionUniqueName="[Capacitacion]" displayFolder="" count="0" memberValueDatatype="130" unbalanced="0"/>
    <cacheHierarchy uniqueName="[Capacitacion].[Monto Capacitación]" caption="Monto Capacitación" attribute="1" defaultMemberUniqueName="[Capacitacion].[Monto Capacitación].[All]" allUniqueName="[Capacitacion].[Monto Capacitación].[All]" dimensionUniqueName="[Capacitacion]" displayFolder="" count="0" memberValueDatatype="20" unbalanced="0"/>
    <cacheHierarchy uniqueName="[Capacitacion].[Edad]" caption="Edad" attribute="1" defaultMemberUniqueName="[Capacitacion].[Edad].[All]" allUniqueName="[Capacitacion].[Edad].[All]" dimensionUniqueName="[Capacitacion]" displayFolder="" count="0" memberValueDatatype="20" unbalanced="0"/>
    <cacheHierarchy uniqueName="[Sueldos].[Nombre]" caption="Nombre" attribute="1" defaultMemberUniqueName="[Sueldos].[Nombre].[All]" allUniqueName="[Sueldos].[Nombre].[All]" dimensionUniqueName="[Sueldos]" displayFolder="" count="0" memberValueDatatype="130" unbalanced="0"/>
    <cacheHierarchy uniqueName="[Sueldos].[ID]" caption="ID" attribute="1" defaultMemberUniqueName="[Sueldos].[ID].[All]" allUniqueName="[Sueldos].[ID].[All]" dimensionUniqueName="[Sueldos]" displayFolder="" count="0" memberValueDatatype="20" unbalanced="0"/>
    <cacheHierarchy uniqueName="[Sueldos].[Sexo]" caption="Sexo" attribute="1" defaultMemberUniqueName="[Sueldos].[Sexo].[All]" allUniqueName="[Sueldos].[Sexo].[All]" dimensionUniqueName="[Sueldos]" displayFolder="" count="0" memberValueDatatype="130" unbalanced="0"/>
    <cacheHierarchy uniqueName="[Sueldos].[Fecha de Ingreso]" caption="Fecha de Ingreso" attribute="1" time="1" defaultMemberUniqueName="[Sueldos].[Fecha de Ingreso].[All]" allUniqueName="[Sueldos].[Fecha de Ingreso].[All]" dimensionUniqueName="[Sueldos]" displayFolder="" count="0" memberValueDatatype="7" unbalanced="0"/>
    <cacheHierarchy uniqueName="[Sueldos].[Departamento]" caption="Departamento" attribute="1" defaultMemberUniqueName="[Sueldos].[Departamento].[All]" allUniqueName="[Sueldos].[Departamento].[All]" dimensionUniqueName="[Sueldos]" displayFolder="" count="0" memberValueDatatype="130" unbalanced="0"/>
    <cacheHierarchy uniqueName="[Sueldos].[Cargo]" caption="Cargo" attribute="1" defaultMemberUniqueName="[Sueldos].[Cargo].[All]" allUniqueName="[Sueldos].[Cargo].[All]" dimensionUniqueName="[Sueldos]" displayFolder="" count="2" memberValueDatatype="130" unbalanced="0">
      <fieldsUsage count="2">
        <fieldUsage x="-1"/>
        <fieldUsage x="0"/>
      </fieldsUsage>
    </cacheHierarchy>
    <cacheHierarchy uniqueName="[Sueldos].[Salario]" caption="Salario" attribute="1" defaultMemberUniqueName="[Sueldos].[Salario].[All]" allUniqueName="[Sueldos].[Salario].[All]" dimensionUniqueName="[Sueldos]" displayFolder="" count="0" memberValueDatatype="20" unbalanced="0"/>
    <cacheHierarchy uniqueName="[Sueldos].[Bonificacion2]" caption="Bonificacion2" attribute="1" defaultMemberUniqueName="[Sueldos].[Bonificacion2].[All]" allUniqueName="[Sueldos].[Bonificacion2].[All]" dimensionUniqueName="[Sueldos]" displayFolder="" count="0" memberValueDatatype="20" unbalanced="0"/>
    <cacheHierarchy uniqueName="[Sueldos].[Total Remuneración]" caption="Total Remuneración" attribute="1" defaultMemberUniqueName="[Sueldos].[Total Remuneración].[All]" allUniqueName="[Sueldos].[Total Remuneración].[All]" dimensionUniqueName="[Sueldos]" displayFolder="" count="0" memberValueDatatype="20" unbalanced="0"/>
    <cacheHierarchy uniqueName="[Measures].[Recuento de Nombre]" caption="Recuento de Nombre" measure="1" displayFolder="" measureGroup="Beneficios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Sexo]" caption="Recuento de Sexo" measure="1" displayFolder="" measureGroup="Beneficio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Guardería]" caption="Suma de Guardería" measure="1" displayFolder="" measureGroup="Beneficio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a de Uniformes]" caption="Suma de Uniformes" measure="1" displayFolder="" measureGroup="Beneficios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a de Seguro]" caption="Suma de Seguro" measure="1" displayFolder="" measureGroup="Beneficio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Vivienda]" caption="Suma de Vivienda" measure="1" displayFolder="" measureGroup="Beneficio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GYM]" caption="Suma de GYM" measure="1" displayFolder="" measureGroup="Beneficios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a de Total Remuneración]" caption="Suma de Total Remuneración" measure="1" displayFolder="" measureGroup="Sueldos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a de Monto Capacitación]" caption="Suma de Monto Capacitación" measure="1" displayFolder="" measureGroup="Capacitacion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Salario]" caption="Suma de Salario" measure="1" displayFolder="" measureGroup="Sueldo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Total Beneficios]" caption="Suma de Total Beneficios" measure="1" displayFolder="" measureGroup="Beneficios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Recuento de Curso]" caption="Recuento de Curso" measure="1" displayFolder="" measureGroup="Capacitacion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Recuento de Sexo 2]" caption="Recuento de Sexo 2" measure="1" displayFolder="" measureGroup="Capacitacion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Edad]" caption="Suma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dad]" caption="Recuent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Edad]" caption="Promedi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Beneficios Totales $]" caption="Beneficios Totales $" measure="1" displayFolder="" measureGroup="Sueldos" count="0"/>
    <cacheHierarchy uniqueName="[Measures].[__XL_Count DATA]" caption="__XL_Count DATA" measure="1" displayFolder="" measureGroup="Sueldos" count="0" hidden="1"/>
    <cacheHierarchy uniqueName="[Measures].[__XL_Count DATA6]" caption="__XL_Count DATA6" measure="1" displayFolder="" measureGroup="Beneficios" count="0" hidden="1"/>
    <cacheHierarchy uniqueName="[Measures].[__XL_Count Tabla2]" caption="__XL_Count Tabla2" measure="1" displayFolder="" measureGroup="Capacitacion" count="0" hidden="1"/>
    <cacheHierarchy uniqueName="[Measures].[__No hay medidas definidas]" caption="__No hay medidas definidas" measure="1" displayFolder="" count="0" hidden="1"/>
  </cacheHierarchies>
  <kpis count="0"/>
  <dimensions count="4">
    <dimension name="Beneficios" uniqueName="[Beneficios]" caption="Beneficios"/>
    <dimension name="Capacitacion" uniqueName="[Capacitacion]" caption="Capacitacion"/>
    <dimension measure="1" name="Measures" uniqueName="[Measures]" caption="Measures"/>
    <dimension name="Sueldos" uniqueName="[Sueldos]" caption="Sueldos"/>
  </dimensions>
  <measureGroups count="3">
    <measureGroup name="Beneficios" caption="Beneficios"/>
    <measureGroup name="Capacitacion" caption="Capacitacion"/>
    <measureGroup name="Sueldos" caption="Sueldos"/>
  </measureGroups>
  <maps count="6">
    <map measureGroup="0" dimension="0"/>
    <map measureGroup="1" dimension="0"/>
    <map measureGroup="1" dimension="1"/>
    <map measureGroup="1" dimension="3"/>
    <map measureGroup="2" dimension="0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Cristhian" refreshedDate="45599.51188125" createdVersion="3" refreshedVersion="8" minRefreshableVersion="3" recordCount="0" supportSubquery="1" supportAdvancedDrill="1" xr:uid="{ECED7065-8886-4102-9B45-C12E3EC68353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47">
    <cacheHierarchy uniqueName="[Beneficios].[Nombre]" caption="Nombre" attribute="1" defaultMemberUniqueName="[Beneficios].[Nombre].[All]" allUniqueName="[Beneficios].[Nombre].[All]" dimensionUniqueName="[Beneficios]" displayFolder="" count="0" memberValueDatatype="130" unbalanced="0"/>
    <cacheHierarchy uniqueName="[Beneficios].[ID]" caption="ID" attribute="1" defaultMemberUniqueName="[Beneficios].[ID].[All]" allUniqueName="[Beneficios].[ID].[All]" dimensionUniqueName="[Beneficios]" displayFolder="" count="0" memberValueDatatype="20" unbalanced="0"/>
    <cacheHierarchy uniqueName="[Beneficios].[Sexo]" caption="Sexo" attribute="1" defaultMemberUniqueName="[Beneficios].[Sexo].[All]" allUniqueName="[Beneficios].[Sexo].[All]" dimensionUniqueName="[Beneficios]" displayFolder="" count="0" memberValueDatatype="130" unbalanced="0"/>
    <cacheHierarchy uniqueName="[Beneficios].[Departamento]" caption="Departamento" attribute="1" defaultMemberUniqueName="[Beneficios].[Departamento].[All]" allUniqueName="[Beneficios].[Departamento].[All]" dimensionUniqueName="[Beneficios]" displayFolder="" count="2" memberValueDatatype="130" unbalanced="0"/>
    <cacheHierarchy uniqueName="[Beneficios].[Guardería]" caption="Guardería" attribute="1" defaultMemberUniqueName="[Beneficios].[Guardería].[All]" allUniqueName="[Beneficios].[Guardería].[All]" dimensionUniqueName="[Beneficios]" displayFolder="" count="0" memberValueDatatype="20" unbalanced="0"/>
    <cacheHierarchy uniqueName="[Beneficios].[Uniformes]" caption="Uniformes" attribute="1" defaultMemberUniqueName="[Beneficios].[Uniformes].[All]" allUniqueName="[Beneficios].[Uniformes].[All]" dimensionUniqueName="[Beneficios]" displayFolder="" count="0" memberValueDatatype="20" unbalanced="0"/>
    <cacheHierarchy uniqueName="[Beneficios].[Seguro]" caption="Seguro" attribute="1" defaultMemberUniqueName="[Beneficios].[Seguro].[All]" allUniqueName="[Beneficios].[Seguro].[All]" dimensionUniqueName="[Beneficios]" displayFolder="" count="0" memberValueDatatype="20" unbalanced="0"/>
    <cacheHierarchy uniqueName="[Beneficios].[Vivienda]" caption="Vivienda" attribute="1" defaultMemberUniqueName="[Beneficios].[Vivienda].[All]" allUniqueName="[Beneficios].[Vivienda].[All]" dimensionUniqueName="[Beneficios]" displayFolder="" count="0" memberValueDatatype="20" unbalanced="0"/>
    <cacheHierarchy uniqueName="[Beneficios].[GYM]" caption="GYM" attribute="1" defaultMemberUniqueName="[Beneficios].[GYM].[All]" allUniqueName="[Beneficios].[GYM].[All]" dimensionUniqueName="[Beneficios]" displayFolder="" count="0" memberValueDatatype="20" unbalanced="0"/>
    <cacheHierarchy uniqueName="[Beneficios].[Total Beneficios]" caption="Total Beneficios" attribute="1" defaultMemberUniqueName="[Beneficios].[Total Beneficios].[All]" allUniqueName="[Beneficios].[Total Beneficios].[All]" dimensionUniqueName="[Beneficios]" displayFolder="" count="0" memberValueDatatype="20" unbalanced="0"/>
    <cacheHierarchy uniqueName="[Capacitacion].[Nombre]" caption="Nombre" attribute="1" defaultMemberUniqueName="[Capacitacion].[Nombre].[All]" allUniqueName="[Capacitacion].[Nombre].[All]" dimensionUniqueName="[Capacitacion]" displayFolder="" count="0" memberValueDatatype="130" unbalanced="0"/>
    <cacheHierarchy uniqueName="[Capacitacion].[ID]" caption="ID" attribute="1" defaultMemberUniqueName="[Capacitacion].[ID].[All]" allUniqueName="[Capacitacion].[ID].[All]" dimensionUniqueName="[Capacitacion]" displayFolder="" count="0" memberValueDatatype="20" unbalanced="0"/>
    <cacheHierarchy uniqueName="[Capacitacion].[Sexo]" caption="Sexo" attribute="1" defaultMemberUniqueName="[Capacitacion].[Sexo].[All]" allUniqueName="[Capacitacion].[Sexo].[All]" dimensionUniqueName="[Capacitacion]" displayFolder="" count="2" memberValueDatatype="130" unbalanced="0"/>
    <cacheHierarchy uniqueName="[Capacitacion].[Departamento]" caption="Departamento" attribute="1" defaultMemberUniqueName="[Capacitacion].[Departamento].[All]" allUniqueName="[Capacitacion].[Departamento].[All]" dimensionUniqueName="[Capacitacion]" displayFolder="" count="0" memberValueDatatype="130" unbalanced="0"/>
    <cacheHierarchy uniqueName="[Capacitacion].[Curso]" caption="Curso" attribute="1" defaultMemberUniqueName="[Capacitacion].[Curso].[All]" allUniqueName="[Capacitacion].[Curso].[All]" dimensionUniqueName="[Capacitacion]" displayFolder="" count="0" memberValueDatatype="130" unbalanced="0"/>
    <cacheHierarchy uniqueName="[Capacitacion].[Monto Capacitación]" caption="Monto Capacitación" attribute="1" defaultMemberUniqueName="[Capacitacion].[Monto Capacitación].[All]" allUniqueName="[Capacitacion].[Monto Capacitación].[All]" dimensionUniqueName="[Capacitacion]" displayFolder="" count="0" memberValueDatatype="20" unbalanced="0"/>
    <cacheHierarchy uniqueName="[Capacitacion].[Edad]" caption="Edad" attribute="1" defaultMemberUniqueName="[Capacitacion].[Edad].[All]" allUniqueName="[Capacitacion].[Edad].[All]" dimensionUniqueName="[Capacitacion]" displayFolder="" count="0" memberValueDatatype="20" unbalanced="0"/>
    <cacheHierarchy uniqueName="[Sueldos].[Nombre]" caption="Nombre" attribute="1" defaultMemberUniqueName="[Sueldos].[Nombre].[All]" allUniqueName="[Sueldos].[Nombre].[All]" dimensionUniqueName="[Sueldos]" displayFolder="" count="0" memberValueDatatype="130" unbalanced="0"/>
    <cacheHierarchy uniqueName="[Sueldos].[ID]" caption="ID" attribute="1" defaultMemberUniqueName="[Sueldos].[ID].[All]" allUniqueName="[Sueldos].[ID].[All]" dimensionUniqueName="[Sueldos]" displayFolder="" count="0" memberValueDatatype="20" unbalanced="0"/>
    <cacheHierarchy uniqueName="[Sueldos].[Sexo]" caption="Sexo" attribute="1" defaultMemberUniqueName="[Sueldos].[Sexo].[All]" allUniqueName="[Sueldos].[Sexo].[All]" dimensionUniqueName="[Sueldos]" displayFolder="" count="0" memberValueDatatype="130" unbalanced="0"/>
    <cacheHierarchy uniqueName="[Sueldos].[Fecha de Ingreso]" caption="Fecha de Ingreso" attribute="1" time="1" defaultMemberUniqueName="[Sueldos].[Fecha de Ingreso].[All]" allUniqueName="[Sueldos].[Fecha de Ingreso].[All]" dimensionUniqueName="[Sueldos]" displayFolder="" count="0" memberValueDatatype="7" unbalanced="0"/>
    <cacheHierarchy uniqueName="[Sueldos].[Departamento]" caption="Departamento" attribute="1" defaultMemberUniqueName="[Sueldos].[Departamento].[All]" allUniqueName="[Sueldos].[Departamento].[All]" dimensionUniqueName="[Sueldos]" displayFolder="" count="0" memberValueDatatype="130" unbalanced="0"/>
    <cacheHierarchy uniqueName="[Sueldos].[Cargo]" caption="Cargo" attribute="1" defaultMemberUniqueName="[Sueldos].[Cargo].[All]" allUniqueName="[Sueldos].[Cargo].[All]" dimensionUniqueName="[Sueldos]" displayFolder="" count="0" memberValueDatatype="130" unbalanced="0"/>
    <cacheHierarchy uniqueName="[Sueldos].[Salario]" caption="Salario" attribute="1" defaultMemberUniqueName="[Sueldos].[Salario].[All]" allUniqueName="[Sueldos].[Salario].[All]" dimensionUniqueName="[Sueldos]" displayFolder="" count="0" memberValueDatatype="20" unbalanced="0"/>
    <cacheHierarchy uniqueName="[Sueldos].[Bonificacion2]" caption="Bonificacion2" attribute="1" defaultMemberUniqueName="[Sueldos].[Bonificacion2].[All]" allUniqueName="[Sueldos].[Bonificacion2].[All]" dimensionUniqueName="[Sueldos]" displayFolder="" count="0" memberValueDatatype="20" unbalanced="0"/>
    <cacheHierarchy uniqueName="[Sueldos].[Total Remuneración]" caption="Total Remuneración" attribute="1" defaultMemberUniqueName="[Sueldos].[Total Remuneración].[All]" allUniqueName="[Sueldos].[Total Remuneración].[All]" dimensionUniqueName="[Sueldos]" displayFolder="" count="0" memberValueDatatype="20" unbalanced="0"/>
    <cacheHierarchy uniqueName="[Measures].[Recuento de Nombre]" caption="Recuento de Nombre" measure="1" displayFolder="" measureGroup="Beneficios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Sexo]" caption="Recuento de Sexo" measure="1" displayFolder="" measureGroup="Beneficios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Guardería]" caption="Suma de Guardería" measure="1" displayFolder="" measureGroup="Beneficios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a de Uniformes]" caption="Suma de Uniformes" measure="1" displayFolder="" measureGroup="Beneficios" count="0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a de Seguro]" caption="Suma de Seguro" measure="1" displayFolder="" measureGroup="Beneficios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Vivienda]" caption="Suma de Vivienda" measure="1" displayFolder="" measureGroup="Beneficios" count="0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GYM]" caption="Suma de GYM" measure="1" displayFolder="" measureGroup="Beneficios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a de Total Remuneración]" caption="Suma de Total Remuneración" measure="1" displayFolder="" measureGroup="Sueldos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a de Monto Capacitación]" caption="Suma de Monto Capacitación" measure="1" displayFolder="" measureGroup="Capacitacion" count="0">
      <extLst>
        <ext xmlns:x15="http://schemas.microsoft.com/office/spreadsheetml/2010/11/main" uri="{B97F6D7D-B522-45F9-BDA1-12C45D357490}">
          <x15:cacheHierarchy aggregatedColumn="15"/>
        </ext>
      </extLst>
    </cacheHierarchy>
    <cacheHierarchy uniqueName="[Measures].[Suma de Salario]" caption="Suma de Salario" measure="1" displayFolder="" measureGroup="Sueldos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Total Beneficios]" caption="Suma de Total Beneficios" measure="1" displayFolder="" measureGroup="Beneficios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Recuento de Curso]" caption="Recuento de Curso" measure="1" displayFolder="" measureGroup="Capacitacion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Recuento de Sexo 2]" caption="Recuento de Sexo 2" measure="1" displayFolder="" measureGroup="Capacitacion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Edad]" caption="Suma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Recuento de Edad]" caption="Recuent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Promedio de Edad]" caption="Promedio de Edad" measure="1" displayFolder="" measureGroup="Capacitacion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Beneficios Totales $]" caption="Beneficios Totales $" measure="1" displayFolder="" measureGroup="Sueldos" count="0"/>
    <cacheHierarchy uniqueName="[Measures].[__XL_Count DATA]" caption="__XL_Count DATA" measure="1" displayFolder="" measureGroup="Sueldos" count="0" hidden="1"/>
    <cacheHierarchy uniqueName="[Measures].[__XL_Count DATA6]" caption="__XL_Count DATA6" measure="1" displayFolder="" measureGroup="Beneficios" count="0" hidden="1"/>
    <cacheHierarchy uniqueName="[Measures].[__XL_Count Tabla2]" caption="__XL_Count Tabla2" measure="1" displayFolder="" measureGroup="Capacitacion" count="0" hidden="1"/>
    <cacheHierarchy uniqueName="[Measures].[__No hay medidas definidas]" caption="__No hay medidas definidas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1050148986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7F9980-81DC-46AA-990F-2638BF1E2744}" name="TablaDinámica8" cacheId="76" applyNumberFormats="0" applyBorderFormats="0" applyFontFormats="0" applyPatternFormats="0" applyAlignmentFormats="0" applyWidthHeightFormats="1" dataCaption="Valores" tag="582271cc-ac61-4351-b644-272c37c14486" updatedVersion="8" minRefreshableVersion="3" useAutoFormatting="1" subtotalHiddenItems="1" itemPrintTitles="1" createdVersion="5" indent="0" outline="1" outlineData="1" multipleFieldFilters="0" chartFormat="12" rowHeaderCaption="Sexo">
  <location ref="T4:U7" firstHeaderRow="1" firstDataRow="1" firstDataCol="1"/>
  <pivotFields count="3">
    <pivotField axis="axisRow" allDrilled="1" subtotalTop="0" showAll="0" defaultSubtotal="0" defaultAttributeDrillState="1">
      <items count="2">
        <item x="1"/>
        <item x="0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Cursos Tomados" fld="1" subtotal="count" baseField="0" baseItem="0"/>
  </dataField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47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rsos Tomados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ueldos]"/>
        <x15:activeTabTopLevelEntity name="[Capacitac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60F064-5B78-475D-A972-C221D4E64DAA}" name="TablaDinámica2" cacheId="67" applyNumberFormats="0" applyBorderFormats="0" applyFontFormats="0" applyPatternFormats="0" applyAlignmentFormats="0" applyWidthHeightFormats="1" dataCaption="Valores" tag="372b77be-864e-4f00-9fcd-a98bc6867d43" updatedVersion="8" minRefreshableVersion="3" useAutoFormatting="1" subtotalHiddenItems="1" itemPrintTitles="1" createdVersion="5" indent="0" outline="1" outlineData="1" multipleFieldFilters="0" rowHeaderCaption="Nombre del Trabajador">
  <location ref="B4:E171" firstHeaderRow="0" firstDataRow="1" firstDataCol="1"/>
  <pivotFields count="5">
    <pivotField axis="axisRow" allDrilled="1" subtotalTop="0" showAll="0" dataSourceSort="1" defaultSubtotal="0" defaultAttributeDrillState="1">
      <items count="16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6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3" subtotal="count" baseField="0" baseItem="0"/>
    <dataField name="Total Remuneración" fld="1" baseField="0" baseItem="3" numFmtId="4"/>
    <dataField name="Total Capacitación" fld="2" baseField="0" baseItem="3" numFmtId="4"/>
  </dataFields>
  <pivotHierarchies count="47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Remuneración"/>
    <pivotHierarchy dragToData="1" caption="Total Capacitación"/>
    <pivotHierarchy dragToData="1"/>
    <pivotHierarchy dragToData="1" caption="Total Beneficios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ueldos]"/>
        <x15:activeTabTopLevelEntity name="[Capacitacion]"/>
        <x15:activeTabTopLevelEntity name="[Benefici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337ECA0-78E2-4127-B914-E12CB93B227A}" name="TablaDinámica10" cacheId="82" applyNumberFormats="0" applyBorderFormats="0" applyFontFormats="0" applyPatternFormats="0" applyAlignmentFormats="0" applyWidthHeightFormats="1" dataCaption="Valores" tag="ca511c3b-f70d-42d3-86b0-2ccc56624121" updatedVersion="8" minRefreshableVersion="3" useAutoFormatting="1" subtotalHiddenItems="1" itemPrintTitles="1" createdVersion="5" indent="0" outline="1" outlineData="1" multipleFieldFilters="0" chartFormat="4" rowHeaderCaption="Curso">
  <location ref="AD4:AE11" firstHeaderRow="1" firstDataRow="1" firstDataCol="1"/>
  <pivotFields count="3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Promedio de Edad" fld="1" subtotal="average" baseField="0" baseItem="5" numFmtId="1"/>
  </dataFields>
  <chartFormats count="7">
    <chartFormat chart="2" format="3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2" format="5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2" format="6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2" format="7" series="1">
      <pivotArea type="data" outline="0" fieldPosition="0">
        <references count="1">
          <reference field="0" count="1" selected="0">
            <x v="4"/>
          </reference>
        </references>
      </pivotArea>
    </chartFormat>
    <chartFormat chart="2" format="8" series="1">
      <pivotArea type="data" outline="0" fieldPosition="0">
        <references count="1">
          <reference field="0" count="1" selected="0">
            <x v="5"/>
          </reference>
        </references>
      </pivotArea>
    </chartFormat>
    <chartFormat chart="2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cuento de Edad"/>
    <pivotHierarchy dragToData="1" caption="Promedio de Eda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pacitac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7C2807-1D02-48C5-AD95-18EC06671B3A}" name="TablaDinámica9" cacheId="79" applyNumberFormats="0" applyBorderFormats="0" applyFontFormats="0" applyPatternFormats="0" applyAlignmentFormats="0" applyWidthHeightFormats="1" dataCaption="Valores" tag="c21254c7-dd75-45a7-8e6a-ad71d5e42798" updatedVersion="8" minRefreshableVersion="3" useAutoFormatting="1" subtotalHiddenItems="1" itemPrintTitles="1" createdVersion="5" indent="0" outline="1" outlineData="1" multipleFieldFilters="0" chartFormat="8" rowHeaderCaption="Departamento">
  <location ref="W4:AB13" firstHeaderRow="0" firstDataRow="1" firstDataCol="1"/>
  <pivotFields count="6"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Total GYM" fld="5" baseField="0" baseItem="7" numFmtId="3"/>
    <dataField name="Total Uniformes" fld="1" baseField="0" baseItem="3" numFmtId="3"/>
    <dataField name="Total Guardería" fld="2" baseField="0" baseItem="4" numFmtId="4"/>
    <dataField name="Total Seguro" fld="3" baseField="0" baseItem="4" numFmtId="4"/>
    <dataField name="Total Vivienda" fld="4" baseField="0" baseItem="3" numFmtId="167"/>
  </dataFields>
  <chartFormats count="5">
    <chartFormat chart="3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1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1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3" format="14" series="1">
      <pivotArea type="data" outline="0" fieldPosition="0">
        <references count="1">
          <reference field="4294967294" count="1" selected="0">
            <x v="4"/>
          </reference>
        </references>
      </pivotArea>
    </chartFormat>
  </chartFormats>
  <pivotHierarchies count="47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Guardería"/>
    <pivotHierarchy dragToData="1" caption="Total Uniformes"/>
    <pivotHierarchy dragToData="1" caption="Total Seguro"/>
    <pivotHierarchy dragToData="1" caption="Total Vivienda"/>
    <pivotHierarchy dragToData="1" caption="Total GYM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enefici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2CBEF4-DBD4-4A44-A121-63A3C30C01CD}" name="TablaDinámica7" cacheId="64" applyNumberFormats="0" applyBorderFormats="0" applyFontFormats="0" applyPatternFormats="0" applyAlignmentFormats="0" applyWidthHeightFormats="1" dataCaption="Valores" tag="595fee8f-5ae7-4b09-85d9-d02e995293bb" updatedVersion="8" minRefreshableVersion="3" showDrill="0" useAutoFormatting="1" subtotalHiddenItems="1" itemPrintTitles="1" createdVersion="5" indent="0" showHeaders="0" outline="1" outlineData="1" multipleFieldFilters="0" chartFormat="7">
  <location ref="Q4:R13" firstHeaderRow="1" firstDataRow="1" firstDataCol="1"/>
  <pivotFields count="3"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name="Total Remuneración" fld="1" baseField="0" baseItem="4" numFmtId="4"/>
  </dataFields>
  <chartFormats count="1"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Remuneración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ueld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21A8F7B-53FB-464A-A941-2FEBC37B349B}" name="TablaDinámica11" cacheId="85" applyNumberFormats="0" applyBorderFormats="0" applyFontFormats="0" applyPatternFormats="0" applyAlignmentFormats="0" applyWidthHeightFormats="1" dataCaption="Valores" tag="3b586a3c-d000-40e4-8d35-e75a075174c3" updatedVersion="8" minRefreshableVersion="3" useAutoFormatting="1" subtotalHiddenItems="1" itemPrintTitles="1" createdVersion="5" indent="0" outline="1" outlineData="1" multipleFieldFilters="0" chartFormat="4" rowHeaderCaption="Cargo">
  <location ref="AG4:AH8" firstHeaderRow="1" firstDataRow="1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sto Capacitación USD" fld="1" baseField="0" baseItem="0" numFmtId="3"/>
  </dataFields>
  <chartFormats count="1">
    <chartFormat chart="2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muneración USD"/>
    <pivotHierarchy dragToData="1" caption="Costo Capacitación USD"/>
    <pivotHierarchy dragToData="1"/>
    <pivotHierarchy dragToData="1" caption="Beneficios USD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ueldos]"/>
        <x15:activeTabTopLevelEntity name="[Capacitacion]"/>
        <x15:activeTabTopLevelEntity name="[Benefici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235120-9338-4BA2-B24B-BAB6C93C0BE6}" name="TablaDinámica6" cacheId="73" applyNumberFormats="0" applyBorderFormats="0" applyFontFormats="0" applyPatternFormats="0" applyAlignmentFormats="0" applyWidthHeightFormats="1" dataCaption="Valores" tag="3ab8ba45-4d97-4f73-930c-cd17212e2ef7" updatedVersion="8" minRefreshableVersion="3" useAutoFormatting="1" subtotalHiddenItems="1" itemPrintTitles="1" createdVersion="5" indent="0" outline="1" outlineData="1" multipleFieldFilters="0" rowHeaderCaption="Nombre ">
  <location ref="J4:O171" firstHeaderRow="0" firstDataRow="1" firstDataCol="1"/>
  <pivotFields count="7">
    <pivotField axis="axisRow" allDrilled="1" subtotalTop="0" showAll="0" dataSourceSort="1" defaultSubtotal="0" defaultAttributeDrillState="1">
      <items count="16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6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Total Guardería" fld="1" baseField="0" baseItem="0"/>
    <dataField name="Total Seguro" fld="5" baseField="0" baseItem="0"/>
    <dataField name="Total GYM" fld="4" baseField="0" baseItem="0"/>
    <dataField name="Total Uniformes" fld="2" baseField="0" baseItem="0"/>
    <dataField name="Total Vivienda" fld="3" baseField="0" baseItem="0"/>
  </dataFields>
  <pivotHierarchies count="47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Total Guardería"/>
    <pivotHierarchy dragToData="1" caption="Total Uniformes"/>
    <pivotHierarchy dragToData="1" caption="Total Seguro"/>
    <pivotHierarchy dragToData="1" caption="Total Vivienda"/>
    <pivotHierarchy dragToData="1" caption="Total GYM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enefici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0448E1-F3F9-4581-BB09-50E98922EC24}" name="TablaDinámica5" cacheId="70" applyNumberFormats="0" applyBorderFormats="0" applyFontFormats="0" applyPatternFormats="0" applyAlignmentFormats="0" applyWidthHeightFormats="1" dataCaption="Valores" tag="7f368023-bc8e-49d9-8c3e-27c503554b05" updatedVersion="8" minRefreshableVersion="3" useAutoFormatting="1" subtotalHiddenItems="1" itemPrintTitles="1" createdVersion="5" indent="0" outline="1" outlineData="1" multipleFieldFilters="0" chartFormat="5">
  <location ref="G4:H11" firstHeaderRow="1" firstDataRow="1" firstDataCol="1"/>
  <pivotFields count="3">
    <pivotField axis="axisRow" allDrilled="1" subtotalTop="0" showAll="0" sortType="ascending" defaultSubtotal="0" defaultAttributeDrillState="1">
      <items count="6">
        <item x="0"/>
        <item x="1"/>
        <item x="2"/>
        <item x="3"/>
        <item x="4"/>
        <item x="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7">
    <i>
      <x v="1"/>
    </i>
    <i>
      <x v="4"/>
    </i>
    <i>
      <x v="5"/>
    </i>
    <i>
      <x/>
    </i>
    <i>
      <x v="3"/>
    </i>
    <i>
      <x v="2"/>
    </i>
    <i t="grand">
      <x/>
    </i>
  </rowItems>
  <colItems count="1">
    <i/>
  </colItems>
  <dataFields count="1">
    <dataField name="Gasto por cursos USD" fld="1" baseField="0" baseItem="0" numFmtId="4"/>
  </dataFields>
  <chartFormats count="1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7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Gasto por cursos US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pacitac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Departamento" xr10:uid="{1D3260A6-B551-4E47-9C68-2533AB6721E9}" sourceName="[Beneficios].[Departamento]">
  <pivotTables>
    <pivotTable tabId="21" name="TablaDinámica7"/>
    <pivotTable tabId="21" name="TablaDinámica2"/>
    <pivotTable tabId="21" name="TablaDinámica5"/>
    <pivotTable tabId="21" name="TablaDinámica6"/>
    <pivotTable tabId="21" name="TablaDinámica8"/>
    <pivotTable tabId="21" name="TablaDinámica9"/>
    <pivotTable tabId="21" name="TablaDinámica10"/>
    <pivotTable tabId="21" name="TablaDinámica11"/>
  </pivotTables>
  <data>
    <olap pivotCacheId="1050148986">
      <levels count="2">
        <level uniqueName="[Beneficios].[Departamento].[(All)]" sourceCaption="(All)" count="0"/>
        <level uniqueName="[Beneficios].[Departamento].[Departamento]" sourceCaption="Departamento" count="8">
          <ranges>
            <range startItem="0">
              <i n="[Beneficios].[Departamento].&amp;[Administración]" c="Administración"/>
              <i n="[Beneficios].[Departamento].&amp;[Finanzas]" c="Finanzas"/>
              <i n="[Beneficios].[Departamento].&amp;[Mercadeo]" c="Mercadeo"/>
              <i n="[Beneficios].[Departamento].&amp;[Producción]" c="Producción"/>
              <i n="[Beneficios].[Departamento].&amp;[Recursos Humanos]" c="Recursos Humanos"/>
              <i n="[Beneficios].[Departamento].&amp;[Servicio al Cliente]" c="Servicio al Cliente"/>
              <i n="[Beneficios].[Departamento].&amp;[Tecnología]" c="Tecnología"/>
              <i n="[Beneficios].[Departamento].&amp;[Ventas]" c="Ventas"/>
            </range>
          </ranges>
        </level>
      </levels>
      <selections count="1">
        <selection n="[Beneficios].[Departamento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exo" xr10:uid="{05661006-154B-4C37-811A-D7C406AB99F9}" sourceName="[Capacitacion].[Sexo]">
  <pivotTables>
    <pivotTable tabId="21" name="TablaDinámica7"/>
    <pivotTable tabId="21" name="TablaDinámica2"/>
    <pivotTable tabId="21" name="TablaDinámica5"/>
    <pivotTable tabId="21" name="TablaDinámica6"/>
    <pivotTable tabId="21" name="TablaDinámica8"/>
    <pivotTable tabId="21" name="TablaDinámica9"/>
    <pivotTable tabId="21" name="TablaDinámica10"/>
    <pivotTable tabId="21" name="TablaDinámica11"/>
  </pivotTables>
  <data>
    <olap pivotCacheId="1050148986">
      <levels count="2">
        <level uniqueName="[Capacitacion].[Sexo].[(All)]" sourceCaption="(All)" count="0"/>
        <level uniqueName="[Capacitacion].[Sexo].[Sexo]" sourceCaption="Sexo" count="2">
          <ranges>
            <range startItem="0">
              <i n="[Capacitacion].[Sexo].&amp;[👨 M]" c="👨 M"/>
              <i n="[Capacitacion].[Sexo].&amp;[👩 F]" c="👩 F"/>
            </range>
          </ranges>
        </level>
      </levels>
      <selections count="1">
        <selection n="[Capacitacion].[Sexo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Departamento" xr10:uid="{640B051B-686D-4AF4-9018-E7EF4307F66A}" cache="SegmentaciónDeDatos_Departamento" caption="Departamento" columnCount="8" level="1" style="SlicerStyleDark1" rowHeight="336550"/>
  <slicer name="Sexo" xr10:uid="{5DD5765C-7BDE-40CF-98E7-CCF09058E2C3}" cache="SegmentaciónDeDatos_Sexo" caption="Sexo" columnCount="2" level="1" style="SlicerStyleDark1" rowHeight="3365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0217FBC-5532-4BB7-957C-C04B1A33E54D}" name="DATA" displayName="DATA" ref="A1:I168" totalsRowCount="1" headerRowDxfId="57" dataDxfId="56">
  <autoFilter ref="A1:I167" xr:uid="{00000000-0009-0000-0100-000001000000}"/>
  <sortState xmlns:xlrd2="http://schemas.microsoft.com/office/spreadsheetml/2017/richdata2" ref="A2:H167">
    <sortCondition ref="A2:A167"/>
  </sortState>
  <tableColumns count="9">
    <tableColumn id="1" xr3:uid="{FB0A199B-FF36-42B0-A95A-2F3D0811F223}" name="Nombre" totalsRowFunction="count" dataDxfId="55" totalsRowDxfId="54"/>
    <tableColumn id="8" xr3:uid="{FC68F6FD-90C2-4157-BCC6-41FC28DDB29A}" name="ID" dataDxfId="53" totalsRowDxfId="52" dataCellStyle="Millares" totalsRowCellStyle="Millares"/>
    <tableColumn id="29" xr3:uid="{6C46D9BE-A26D-4FB1-A9A1-E9B9B3D7A694}" name="Sexo" dataDxfId="51" totalsRowDxfId="50"/>
    <tableColumn id="2" xr3:uid="{029921B1-3AC6-4BC3-9735-AAAB3620D98F}" name="Fecha de Ingreso" dataDxfId="49" totalsRowDxfId="48"/>
    <tableColumn id="28" xr3:uid="{76BAFF50-5C6E-4769-8296-FAD2ED8A46F5}" name="Departamento" dataDxfId="47" totalsRowDxfId="46"/>
    <tableColumn id="11" xr3:uid="{A50D6619-EE2B-480C-A9AD-4D02AF406563}" name="Cargo" dataDxfId="45" totalsRowDxfId="44"/>
    <tableColumn id="19" xr3:uid="{EC17C510-D0DC-4ABE-9E1A-4D82E4B27A60}" name="Salario" dataDxfId="43" totalsRowDxfId="42" dataCellStyle="Millares" totalsRowCellStyle="Millares"/>
    <tableColumn id="9" xr3:uid="{12070C7A-C961-4CFD-BD09-28BC623F3BC0}" name="Bonificacion2" dataDxfId="41" totalsRowDxfId="40" dataCellStyle="Millares" totalsRowCellStyle="Millares"/>
    <tableColumn id="10" xr3:uid="{7094B7CD-A606-4146-A980-CF6152863D26}" name="Total Remuneración" totalsRowFunction="sum" dataDxfId="39" totalsRowDxfId="38" dataCellStyle="Millares" totalsRowCellStyle="Millares">
      <calculatedColumnFormula>+DATA[[#This Row],[Salario]]+DATA[[#This Row],[Bonificacion2]]</calculatedColumnFormula>
    </tableColumn>
  </tableColumns>
  <tableStyleInfo name="TableStyleLight16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791D49D6-E5D6-473E-ABBB-C425E51DBD52}" name="DATA6" displayName="DATA6" ref="A1:J168" totalsRowCount="1" headerRowDxfId="37" dataDxfId="36">
  <autoFilter ref="A1:J167" xr:uid="{00000000-0009-0000-0100-000001000000}"/>
  <sortState xmlns:xlrd2="http://schemas.microsoft.com/office/spreadsheetml/2017/richdata2" ref="A2:E167">
    <sortCondition ref="A2:A167"/>
  </sortState>
  <tableColumns count="10">
    <tableColumn id="1" xr3:uid="{00FBC93D-A153-44F7-B3BC-65C1F486F70D}" name="Nombre" dataDxfId="35" totalsRowDxfId="34"/>
    <tableColumn id="8" xr3:uid="{26579381-A9B2-4CC2-B9A9-B85FFA329F44}" name="ID" dataDxfId="33" totalsRowDxfId="32" dataCellStyle="Millares"/>
    <tableColumn id="29" xr3:uid="{EE7B605D-43FF-41E0-855E-4BB3CDE7FBE3}" name="Sexo" dataDxfId="31" totalsRowDxfId="30"/>
    <tableColumn id="28" xr3:uid="{2AEE530C-713A-4DB3-85DC-7C2F2CF39B3F}" name="Departamento" dataDxfId="29" totalsRowDxfId="28"/>
    <tableColumn id="9" xr3:uid="{ADFE3020-378F-485F-83F9-E203724453AC}" name="Guardería" totalsRowFunction="sum" dataDxfId="27" totalsRowDxfId="26" dataCellStyle="Millares"/>
    <tableColumn id="10" xr3:uid="{B0CE8DA1-5858-4BDB-B18F-F47AC9DEE419}" name="Uniformes" totalsRowFunction="sum" dataDxfId="25" totalsRowDxfId="24" dataCellStyle="Millares">
      <calculatedColumnFormula>+#REF!+DATA6[[#This Row],[Guardería]]</calculatedColumnFormula>
    </tableColumn>
    <tableColumn id="12" xr3:uid="{FC3C4C15-DA3F-4602-84DA-D0FD9F88B346}" name="Seguro" totalsRowFunction="sum" dataDxfId="23" totalsRowDxfId="22"/>
    <tableColumn id="13" xr3:uid="{5723FF5A-213A-462B-B4B1-7EA02F6E7653}" name="Vivienda" totalsRowFunction="sum" dataDxfId="21" totalsRowDxfId="20" dataCellStyle="Millares"/>
    <tableColumn id="14" xr3:uid="{97E7A121-4325-40A3-9C5B-9D700C6083F3}" name="GYM" totalsRowFunction="sum" dataDxfId="19" totalsRowDxfId="18" dataCellStyle="Millares"/>
    <tableColumn id="2" xr3:uid="{C75A63DD-6C9B-428A-A35A-7ED2BF580A6F}" name="Total Beneficios" totalsRowFunction="sum" dataDxfId="17" totalsRowDxfId="16">
      <calculatedColumnFormula>+DATA6[[#This Row],[Guardería]]+DATA6[[#This Row],[Uniformes]]+DATA6[[#This Row],[Seguro]]+DATA6[[#This Row],[Vivienda]]+DATA6[[#This Row],[GYM]]</calculatedColumnFormula>
    </tableColumn>
  </tableColumns>
  <tableStyleInfo name="TableStyleLight16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C7B11B3-4366-47BD-8C12-D6499446423F}" name="Tabla2" displayName="Tabla2" ref="A1:G79" totalsRowCount="1" headerRowDxfId="15" headerRowBorderDxfId="14" tableBorderDxfId="13">
  <autoFilter ref="A1:G78" xr:uid="{BC7B11B3-4366-47BD-8C12-D6499446423F}"/>
  <tableColumns count="7">
    <tableColumn id="1" xr3:uid="{49C7653B-6622-47B9-A52B-797A64D13455}" name="Nombre" dataDxfId="12" totalsRowDxfId="11"/>
    <tableColumn id="2" xr3:uid="{A1E676A7-6132-4EE1-9CDB-FD7991A9A906}" name="ID" dataDxfId="10" totalsRowDxfId="9" dataCellStyle="Millares"/>
    <tableColumn id="3" xr3:uid="{B32921F2-F306-46BF-93B6-1DC6317222FF}" name="Sexo" dataDxfId="8" totalsRowDxfId="7"/>
    <tableColumn id="4" xr3:uid="{1FAEB0F7-A556-4248-8E6A-0F3E191C85A1}" name="Departamento" dataDxfId="6" totalsRowDxfId="5"/>
    <tableColumn id="5" xr3:uid="{0ED2A1D3-E034-4CD4-A248-06FA79F9D6C7}" name="Curso" dataDxfId="4" totalsRowDxfId="3"/>
    <tableColumn id="6" xr3:uid="{A47DC2B0-DDB4-4AD1-9B0B-C4A33B82A69D}" name="Monto Capacitación" totalsRowFunction="sum" dataDxfId="2" totalsRowDxfId="1" dataCellStyle="Millares"/>
    <tableColumn id="8" xr3:uid="{444B3B5A-A7BC-48B0-AD4F-86971739443E}" name="Edad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Tema de 2022">
  <a:themeElements>
    <a:clrScheme name="Papel">
      <a:dk1>
        <a:sysClr val="windowText" lastClr="000000"/>
      </a:dk1>
      <a:lt1>
        <a:sysClr val="window" lastClr="FFFFFF"/>
      </a:lt1>
      <a:dk2>
        <a:srgbClr val="444D26"/>
      </a:dk2>
      <a:lt2>
        <a:srgbClr val="FEFAC9"/>
      </a:lt2>
      <a:accent1>
        <a:srgbClr val="A5B592"/>
      </a:accent1>
      <a:accent2>
        <a:srgbClr val="F3A447"/>
      </a:accent2>
      <a:accent3>
        <a:srgbClr val="E7BC29"/>
      </a:accent3>
      <a:accent4>
        <a:srgbClr val="D092A7"/>
      </a:accent4>
      <a:accent5>
        <a:srgbClr val="9C85C0"/>
      </a:accent5>
      <a:accent6>
        <a:srgbClr val="809EC2"/>
      </a:accent6>
      <a:hlink>
        <a:srgbClr val="8E58B6"/>
      </a:hlink>
      <a:folHlink>
        <a:srgbClr val="7F6F6F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F28D5F-9EB1-4A3A-A769-CAACFE703B9E}">
  <dimension ref="A2:E10"/>
  <sheetViews>
    <sheetView showGridLines="0" workbookViewId="0">
      <selection activeCell="D11" sqref="D11"/>
    </sheetView>
  </sheetViews>
  <sheetFormatPr baseColWidth="10" defaultRowHeight="15" x14ac:dyDescent="0.25"/>
  <sheetData>
    <row r="2" spans="1:5" ht="18.75" x14ac:dyDescent="0.3">
      <c r="A2" s="54" t="s">
        <v>245</v>
      </c>
      <c r="B2" s="54"/>
      <c r="C2" s="54"/>
      <c r="D2" s="54"/>
      <c r="E2" s="54"/>
    </row>
    <row r="3" spans="1:5" ht="18.75" x14ac:dyDescent="0.3">
      <c r="A3" s="54"/>
      <c r="B3" s="54"/>
      <c r="C3" s="54"/>
      <c r="D3" s="54"/>
      <c r="E3" s="54"/>
    </row>
    <row r="4" spans="1:5" x14ac:dyDescent="0.25">
      <c r="A4" s="55">
        <v>1</v>
      </c>
      <c r="B4" s="37" t="s">
        <v>246</v>
      </c>
    </row>
    <row r="5" spans="1:5" x14ac:dyDescent="0.25">
      <c r="A5" s="55">
        <v>2</v>
      </c>
      <c r="B5" s="37" t="s">
        <v>240</v>
      </c>
    </row>
    <row r="6" spans="1:5" x14ac:dyDescent="0.25">
      <c r="A6" s="55">
        <v>3</v>
      </c>
      <c r="B6" s="37" t="s">
        <v>241</v>
      </c>
    </row>
    <row r="7" spans="1:5" x14ac:dyDescent="0.25">
      <c r="A7" s="55">
        <v>4</v>
      </c>
      <c r="B7" s="37" t="s">
        <v>242</v>
      </c>
    </row>
    <row r="8" spans="1:5" x14ac:dyDescent="0.25">
      <c r="A8" s="55">
        <v>5</v>
      </c>
      <c r="B8" s="37" t="s">
        <v>243</v>
      </c>
    </row>
    <row r="9" spans="1:5" x14ac:dyDescent="0.25">
      <c r="A9" s="55">
        <v>6</v>
      </c>
      <c r="B9" s="37" t="s">
        <v>244</v>
      </c>
    </row>
    <row r="10" spans="1:5" x14ac:dyDescent="0.25">
      <c r="B10" s="37"/>
    </row>
  </sheetData>
  <sheetProtection algorithmName="SHA-512" hashValue="LyB6wk3tTQ0P0unyUYtr0uf+eumGjstxz7LV2Jhoo+BV2ZG7eBQhKDnplAbe3Ml01hh99cueDN2Bs99ZdWcyew==" saltValue="v+P06iOGE2m1wYiUxGF7dg==" spinCount="100000" sheet="1" objects="1" scenarios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6986E1-69B6-4ED1-B675-1561DB4E3E6A}">
  <dimension ref="A1:I257"/>
  <sheetViews>
    <sheetView showGridLines="0" zoomScale="120" zoomScaleNormal="120"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E14" sqref="E14"/>
    </sheetView>
  </sheetViews>
  <sheetFormatPr baseColWidth="10" defaultColWidth="9.140625" defaultRowHeight="11.25" x14ac:dyDescent="0.2"/>
  <cols>
    <col min="1" max="1" width="12.140625" style="2" customWidth="1"/>
    <col min="2" max="2" width="10.85546875" style="2" customWidth="1"/>
    <col min="3" max="3" width="5.42578125" style="13" customWidth="1"/>
    <col min="4" max="4" width="11" style="3" bestFit="1" customWidth="1"/>
    <col min="5" max="5" width="13.85546875" style="2" bestFit="1" customWidth="1"/>
    <col min="6" max="6" width="13.85546875" style="2" customWidth="1"/>
    <col min="7" max="7" width="10" style="6" customWidth="1"/>
    <col min="8" max="8" width="9.28515625" style="4" customWidth="1"/>
    <col min="9" max="9" width="10.42578125" style="6" customWidth="1"/>
    <col min="10" max="16384" width="9.140625" style="2"/>
  </cols>
  <sheetData>
    <row r="1" spans="1:9" s="1" customFormat="1" ht="33.75" x14ac:dyDescent="0.2">
      <c r="A1" s="8" t="s">
        <v>0</v>
      </c>
      <c r="B1" s="18" t="s">
        <v>15</v>
      </c>
      <c r="C1" s="8" t="s">
        <v>1</v>
      </c>
      <c r="D1" s="10" t="s">
        <v>2</v>
      </c>
      <c r="E1" s="8" t="s">
        <v>3</v>
      </c>
      <c r="F1" s="8" t="s">
        <v>191</v>
      </c>
      <c r="G1" s="19" t="s">
        <v>4</v>
      </c>
      <c r="H1" s="19" t="s">
        <v>16</v>
      </c>
      <c r="I1" s="19" t="s">
        <v>183</v>
      </c>
    </row>
    <row r="2" spans="1:9" x14ac:dyDescent="0.2">
      <c r="A2" s="2" t="s">
        <v>17</v>
      </c>
      <c r="B2" s="5">
        <v>13865814</v>
      </c>
      <c r="C2" s="13" t="s">
        <v>226</v>
      </c>
      <c r="D2" s="3">
        <v>44533</v>
      </c>
      <c r="E2" s="2" t="s">
        <v>6</v>
      </c>
      <c r="F2" s="2" t="s">
        <v>195</v>
      </c>
      <c r="G2" s="6">
        <v>1500</v>
      </c>
      <c r="H2" s="6">
        <v>0</v>
      </c>
      <c r="I2" s="6">
        <f>+DATA[[#This Row],[Salario]]+DATA[[#This Row],[Bonificacion2]]</f>
        <v>1500</v>
      </c>
    </row>
    <row r="3" spans="1:9" x14ac:dyDescent="0.2">
      <c r="A3" s="2" t="s">
        <v>18</v>
      </c>
      <c r="B3" s="5">
        <v>13865815</v>
      </c>
      <c r="C3" s="13" t="s">
        <v>226</v>
      </c>
      <c r="D3" s="3">
        <v>43792</v>
      </c>
      <c r="E3" s="2" t="s">
        <v>7</v>
      </c>
      <c r="F3" s="2" t="s">
        <v>195</v>
      </c>
      <c r="G3" s="6">
        <v>1500</v>
      </c>
      <c r="H3" s="6">
        <v>0</v>
      </c>
      <c r="I3" s="6">
        <f>+DATA[[#This Row],[Salario]]+DATA[[#This Row],[Bonificacion2]]</f>
        <v>1500</v>
      </c>
    </row>
    <row r="4" spans="1:9" x14ac:dyDescent="0.2">
      <c r="A4" s="2" t="s">
        <v>19</v>
      </c>
      <c r="B4" s="5">
        <v>13865816</v>
      </c>
      <c r="C4" s="13" t="s">
        <v>226</v>
      </c>
      <c r="D4" s="3">
        <v>43802</v>
      </c>
      <c r="E4" s="2" t="s">
        <v>8</v>
      </c>
      <c r="F4" s="2" t="s">
        <v>193</v>
      </c>
      <c r="G4" s="6">
        <v>5000</v>
      </c>
      <c r="H4" s="6">
        <v>0</v>
      </c>
      <c r="I4" s="6">
        <f>+DATA[[#This Row],[Salario]]+DATA[[#This Row],[Bonificacion2]]</f>
        <v>5000</v>
      </c>
    </row>
    <row r="5" spans="1:9" x14ac:dyDescent="0.2">
      <c r="A5" s="2" t="s">
        <v>20</v>
      </c>
      <c r="B5" s="5">
        <v>13865817</v>
      </c>
      <c r="C5" s="13" t="s">
        <v>227</v>
      </c>
      <c r="D5" s="3">
        <v>44345</v>
      </c>
      <c r="E5" s="2" t="s">
        <v>8</v>
      </c>
      <c r="F5" s="2" t="s">
        <v>192</v>
      </c>
      <c r="G5" s="6">
        <v>4000</v>
      </c>
      <c r="H5" s="6">
        <v>0</v>
      </c>
      <c r="I5" s="6">
        <f>+DATA[[#This Row],[Salario]]+DATA[[#This Row],[Bonificacion2]]</f>
        <v>4000</v>
      </c>
    </row>
    <row r="6" spans="1:9" x14ac:dyDescent="0.2">
      <c r="A6" s="2" t="s">
        <v>21</v>
      </c>
      <c r="B6" s="5">
        <v>13865818</v>
      </c>
      <c r="C6" s="13" t="s">
        <v>227</v>
      </c>
      <c r="D6" s="3">
        <v>43598</v>
      </c>
      <c r="E6" s="2" t="s">
        <v>8</v>
      </c>
      <c r="F6" s="2" t="s">
        <v>195</v>
      </c>
      <c r="G6" s="6">
        <v>1500</v>
      </c>
      <c r="H6" s="6">
        <v>0</v>
      </c>
      <c r="I6" s="6">
        <f>+DATA[[#This Row],[Salario]]+DATA[[#This Row],[Bonificacion2]]</f>
        <v>1500</v>
      </c>
    </row>
    <row r="7" spans="1:9" x14ac:dyDescent="0.2">
      <c r="A7" s="2" t="s">
        <v>22</v>
      </c>
      <c r="B7" s="5">
        <v>13865819</v>
      </c>
      <c r="C7" s="13" t="s">
        <v>226</v>
      </c>
      <c r="D7" s="3">
        <v>43598</v>
      </c>
      <c r="E7" s="2" t="s">
        <v>8</v>
      </c>
      <c r="F7" s="2" t="s">
        <v>195</v>
      </c>
      <c r="G7" s="6">
        <v>1500</v>
      </c>
      <c r="H7" s="6">
        <v>220</v>
      </c>
      <c r="I7" s="6">
        <f>+DATA[[#This Row],[Salario]]+DATA[[#This Row],[Bonificacion2]]</f>
        <v>1720</v>
      </c>
    </row>
    <row r="8" spans="1:9" x14ac:dyDescent="0.2">
      <c r="A8" s="2" t="s">
        <v>23</v>
      </c>
      <c r="B8" s="5">
        <v>13865820</v>
      </c>
      <c r="C8" s="13" t="s">
        <v>226</v>
      </c>
      <c r="D8" s="3">
        <v>43726</v>
      </c>
      <c r="E8" s="2" t="s">
        <v>10</v>
      </c>
      <c r="F8" s="2" t="s">
        <v>192</v>
      </c>
      <c r="G8" s="6">
        <v>4000</v>
      </c>
      <c r="H8" s="6">
        <v>0</v>
      </c>
      <c r="I8" s="6">
        <f>+DATA[[#This Row],[Salario]]+DATA[[#This Row],[Bonificacion2]]</f>
        <v>4000</v>
      </c>
    </row>
    <row r="9" spans="1:9" x14ac:dyDescent="0.2">
      <c r="A9" s="2" t="s">
        <v>24</v>
      </c>
      <c r="B9" s="5">
        <v>13865821</v>
      </c>
      <c r="C9" s="13" t="s">
        <v>227</v>
      </c>
      <c r="D9" s="3">
        <v>43726</v>
      </c>
      <c r="E9" s="2" t="s">
        <v>10</v>
      </c>
      <c r="F9" s="2" t="s">
        <v>193</v>
      </c>
      <c r="G9" s="6">
        <v>5000</v>
      </c>
      <c r="H9" s="6">
        <v>220</v>
      </c>
      <c r="I9" s="6">
        <f>+DATA[[#This Row],[Salario]]+DATA[[#This Row],[Bonificacion2]]</f>
        <v>5220</v>
      </c>
    </row>
    <row r="10" spans="1:9" x14ac:dyDescent="0.2">
      <c r="A10" s="2" t="s">
        <v>25</v>
      </c>
      <c r="B10" s="5">
        <v>13865822</v>
      </c>
      <c r="C10" s="13" t="s">
        <v>227</v>
      </c>
      <c r="D10" s="3">
        <v>43726</v>
      </c>
      <c r="E10" s="2" t="s">
        <v>10</v>
      </c>
      <c r="F10" s="2" t="s">
        <v>192</v>
      </c>
      <c r="G10" s="6">
        <v>4000</v>
      </c>
      <c r="H10" s="6">
        <v>0</v>
      </c>
      <c r="I10" s="6">
        <f>+DATA[[#This Row],[Salario]]+DATA[[#This Row],[Bonificacion2]]</f>
        <v>4000</v>
      </c>
    </row>
    <row r="11" spans="1:9" x14ac:dyDescent="0.2">
      <c r="A11" s="2" t="s">
        <v>26</v>
      </c>
      <c r="B11" s="5">
        <v>13865823</v>
      </c>
      <c r="C11" s="13" t="s">
        <v>226</v>
      </c>
      <c r="D11" s="3">
        <v>43598</v>
      </c>
      <c r="E11" s="2" t="s">
        <v>11</v>
      </c>
      <c r="F11" s="2" t="s">
        <v>208</v>
      </c>
      <c r="G11" s="6">
        <v>3500</v>
      </c>
      <c r="H11" s="6">
        <v>0</v>
      </c>
      <c r="I11" s="6">
        <f>+DATA[[#This Row],[Salario]]+DATA[[#This Row],[Bonificacion2]]</f>
        <v>3500</v>
      </c>
    </row>
    <row r="12" spans="1:9" x14ac:dyDescent="0.2">
      <c r="A12" s="2" t="s">
        <v>27</v>
      </c>
      <c r="B12" s="5">
        <v>13865824</v>
      </c>
      <c r="C12" s="13" t="s">
        <v>226</v>
      </c>
      <c r="D12" s="3">
        <v>43598</v>
      </c>
      <c r="E12" s="2" t="s">
        <v>11</v>
      </c>
      <c r="F12" s="2" t="s">
        <v>208</v>
      </c>
      <c r="G12" s="6">
        <v>3500</v>
      </c>
      <c r="H12" s="6">
        <v>0</v>
      </c>
      <c r="I12" s="6">
        <f>+DATA[[#This Row],[Salario]]+DATA[[#This Row],[Bonificacion2]]</f>
        <v>3500</v>
      </c>
    </row>
    <row r="13" spans="1:9" x14ac:dyDescent="0.2">
      <c r="A13" s="2" t="s">
        <v>28</v>
      </c>
      <c r="B13" s="5">
        <v>13865825</v>
      </c>
      <c r="C13" s="13" t="s">
        <v>226</v>
      </c>
      <c r="D13" s="3">
        <v>43598</v>
      </c>
      <c r="E13" s="2" t="s">
        <v>11</v>
      </c>
      <c r="F13" s="2" t="s">
        <v>208</v>
      </c>
      <c r="G13" s="6">
        <v>3500</v>
      </c>
      <c r="H13" s="6">
        <v>220</v>
      </c>
      <c r="I13" s="6">
        <f>+DATA[[#This Row],[Salario]]+DATA[[#This Row],[Bonificacion2]]</f>
        <v>3720</v>
      </c>
    </row>
    <row r="14" spans="1:9" x14ac:dyDescent="0.2">
      <c r="A14" s="2" t="s">
        <v>29</v>
      </c>
      <c r="B14" s="5">
        <v>13865826</v>
      </c>
      <c r="C14" s="13" t="s">
        <v>226</v>
      </c>
      <c r="D14" s="3">
        <v>44128</v>
      </c>
      <c r="E14" s="2" t="s">
        <v>8</v>
      </c>
      <c r="F14" s="2" t="s">
        <v>195</v>
      </c>
      <c r="G14" s="6">
        <v>1500</v>
      </c>
      <c r="H14" s="6">
        <v>0</v>
      </c>
      <c r="I14" s="6">
        <f>+DATA[[#This Row],[Salario]]+DATA[[#This Row],[Bonificacion2]]</f>
        <v>1500</v>
      </c>
    </row>
    <row r="15" spans="1:9" x14ac:dyDescent="0.2">
      <c r="A15" s="2" t="s">
        <v>30</v>
      </c>
      <c r="B15" s="5">
        <v>13865827</v>
      </c>
      <c r="C15" s="13" t="s">
        <v>227</v>
      </c>
      <c r="D15" s="3">
        <v>44128</v>
      </c>
      <c r="E15" s="2" t="s">
        <v>8</v>
      </c>
      <c r="F15" s="2" t="s">
        <v>195</v>
      </c>
      <c r="G15" s="6">
        <v>1500</v>
      </c>
      <c r="H15" s="6">
        <v>0</v>
      </c>
      <c r="I15" s="6">
        <f>+DATA[[#This Row],[Salario]]+DATA[[#This Row],[Bonificacion2]]</f>
        <v>1500</v>
      </c>
    </row>
    <row r="16" spans="1:9" x14ac:dyDescent="0.2">
      <c r="A16" s="2" t="s">
        <v>31</v>
      </c>
      <c r="B16" s="5">
        <v>13865828</v>
      </c>
      <c r="C16" s="13" t="s">
        <v>226</v>
      </c>
      <c r="D16" s="3">
        <v>44128</v>
      </c>
      <c r="E16" s="2" t="s">
        <v>8</v>
      </c>
      <c r="F16" s="2" t="s">
        <v>195</v>
      </c>
      <c r="G16" s="6">
        <v>1500</v>
      </c>
      <c r="H16" s="6">
        <v>0</v>
      </c>
      <c r="I16" s="6">
        <f>+DATA[[#This Row],[Salario]]+DATA[[#This Row],[Bonificacion2]]</f>
        <v>1500</v>
      </c>
    </row>
    <row r="17" spans="1:9" x14ac:dyDescent="0.2">
      <c r="A17" s="2" t="s">
        <v>32</v>
      </c>
      <c r="B17" s="5">
        <v>13865829</v>
      </c>
      <c r="C17" s="13" t="s">
        <v>226</v>
      </c>
      <c r="D17" s="3">
        <v>44128</v>
      </c>
      <c r="E17" s="2" t="s">
        <v>8</v>
      </c>
      <c r="F17" s="2" t="s">
        <v>195</v>
      </c>
      <c r="G17" s="6">
        <v>1500</v>
      </c>
      <c r="H17" s="6">
        <v>0</v>
      </c>
      <c r="I17" s="6">
        <f>+DATA[[#This Row],[Salario]]+DATA[[#This Row],[Bonificacion2]]</f>
        <v>1500</v>
      </c>
    </row>
    <row r="18" spans="1:9" x14ac:dyDescent="0.2">
      <c r="A18" s="2" t="s">
        <v>33</v>
      </c>
      <c r="B18" s="5">
        <v>13865830</v>
      </c>
      <c r="C18" s="13" t="s">
        <v>226</v>
      </c>
      <c r="D18" s="3">
        <v>44128</v>
      </c>
      <c r="E18" s="2" t="s">
        <v>8</v>
      </c>
      <c r="F18" s="2" t="s">
        <v>195</v>
      </c>
      <c r="G18" s="6">
        <v>1500</v>
      </c>
      <c r="H18" s="6">
        <v>0</v>
      </c>
      <c r="I18" s="6">
        <f>+DATA[[#This Row],[Salario]]+DATA[[#This Row],[Bonificacion2]]</f>
        <v>1500</v>
      </c>
    </row>
    <row r="19" spans="1:9" x14ac:dyDescent="0.2">
      <c r="A19" s="2" t="s">
        <v>34</v>
      </c>
      <c r="B19" s="5">
        <v>13865831</v>
      </c>
      <c r="C19" s="13" t="s">
        <v>226</v>
      </c>
      <c r="D19" s="3">
        <v>44128</v>
      </c>
      <c r="E19" s="2" t="s">
        <v>8</v>
      </c>
      <c r="F19" s="2" t="s">
        <v>195</v>
      </c>
      <c r="G19" s="6">
        <v>1500</v>
      </c>
      <c r="H19" s="6">
        <v>0</v>
      </c>
      <c r="I19" s="6">
        <f>+DATA[[#This Row],[Salario]]+DATA[[#This Row],[Bonificacion2]]</f>
        <v>1500</v>
      </c>
    </row>
    <row r="20" spans="1:9" x14ac:dyDescent="0.2">
      <c r="A20" s="2" t="s">
        <v>35</v>
      </c>
      <c r="B20" s="5">
        <v>13865832</v>
      </c>
      <c r="C20" s="13" t="s">
        <v>227</v>
      </c>
      <c r="D20" s="3">
        <v>44128</v>
      </c>
      <c r="E20" s="2" t="s">
        <v>8</v>
      </c>
      <c r="F20" s="2" t="s">
        <v>195</v>
      </c>
      <c r="G20" s="6">
        <v>1500</v>
      </c>
      <c r="H20" s="6">
        <v>0</v>
      </c>
      <c r="I20" s="6">
        <f>+DATA[[#This Row],[Salario]]+DATA[[#This Row],[Bonificacion2]]</f>
        <v>1500</v>
      </c>
    </row>
    <row r="21" spans="1:9" x14ac:dyDescent="0.2">
      <c r="A21" s="2" t="s">
        <v>36</v>
      </c>
      <c r="B21" s="5">
        <v>13865833</v>
      </c>
      <c r="C21" s="13" t="s">
        <v>226</v>
      </c>
      <c r="D21" s="3">
        <v>43726</v>
      </c>
      <c r="E21" s="2" t="s">
        <v>8</v>
      </c>
      <c r="F21" s="2" t="s">
        <v>195</v>
      </c>
      <c r="G21" s="6">
        <v>1500</v>
      </c>
      <c r="H21" s="6">
        <v>0</v>
      </c>
      <c r="I21" s="6">
        <f>+DATA[[#This Row],[Salario]]+DATA[[#This Row],[Bonificacion2]]</f>
        <v>1500</v>
      </c>
    </row>
    <row r="22" spans="1:9" x14ac:dyDescent="0.2">
      <c r="A22" s="2" t="s">
        <v>37</v>
      </c>
      <c r="B22" s="5">
        <v>13865834</v>
      </c>
      <c r="C22" s="13" t="s">
        <v>226</v>
      </c>
      <c r="D22" s="3">
        <v>43726</v>
      </c>
      <c r="E22" s="2" t="s">
        <v>8</v>
      </c>
      <c r="F22" s="2" t="s">
        <v>195</v>
      </c>
      <c r="G22" s="6">
        <v>1500</v>
      </c>
      <c r="H22" s="6">
        <v>220</v>
      </c>
      <c r="I22" s="6">
        <f>+DATA[[#This Row],[Salario]]+DATA[[#This Row],[Bonificacion2]]</f>
        <v>1720</v>
      </c>
    </row>
    <row r="23" spans="1:9" x14ac:dyDescent="0.2">
      <c r="A23" s="2" t="s">
        <v>38</v>
      </c>
      <c r="B23" s="5">
        <v>13865835</v>
      </c>
      <c r="C23" s="13" t="s">
        <v>226</v>
      </c>
      <c r="D23" s="3">
        <v>43595</v>
      </c>
      <c r="E23" s="2" t="s">
        <v>6</v>
      </c>
      <c r="F23" s="2" t="s">
        <v>195</v>
      </c>
      <c r="G23" s="6">
        <v>1500</v>
      </c>
      <c r="H23" s="6">
        <v>220</v>
      </c>
      <c r="I23" s="6">
        <f>+DATA[[#This Row],[Salario]]+DATA[[#This Row],[Bonificacion2]]</f>
        <v>1720</v>
      </c>
    </row>
    <row r="24" spans="1:9" x14ac:dyDescent="0.2">
      <c r="A24" s="2" t="s">
        <v>39</v>
      </c>
      <c r="B24" s="5">
        <v>13865836</v>
      </c>
      <c r="C24" s="13" t="s">
        <v>226</v>
      </c>
      <c r="D24" s="3">
        <v>43595</v>
      </c>
      <c r="E24" s="2" t="s">
        <v>6</v>
      </c>
      <c r="F24" s="2" t="s">
        <v>195</v>
      </c>
      <c r="G24" s="6">
        <v>1500</v>
      </c>
      <c r="H24" s="6">
        <v>220</v>
      </c>
      <c r="I24" s="6">
        <f>+DATA[[#This Row],[Salario]]+DATA[[#This Row],[Bonificacion2]]</f>
        <v>1720</v>
      </c>
    </row>
    <row r="25" spans="1:9" x14ac:dyDescent="0.2">
      <c r="A25" s="2" t="s">
        <v>40</v>
      </c>
      <c r="B25" s="5">
        <v>13865837</v>
      </c>
      <c r="C25" s="13" t="s">
        <v>226</v>
      </c>
      <c r="D25" s="3">
        <v>43595</v>
      </c>
      <c r="E25" s="2" t="s">
        <v>6</v>
      </c>
      <c r="F25" s="2" t="s">
        <v>195</v>
      </c>
      <c r="G25" s="6">
        <v>1500</v>
      </c>
      <c r="H25" s="6">
        <v>220</v>
      </c>
      <c r="I25" s="6">
        <f>+DATA[[#This Row],[Salario]]+DATA[[#This Row],[Bonificacion2]]</f>
        <v>1720</v>
      </c>
    </row>
    <row r="26" spans="1:9" x14ac:dyDescent="0.2">
      <c r="A26" s="2" t="s">
        <v>41</v>
      </c>
      <c r="B26" s="5">
        <v>13865838</v>
      </c>
      <c r="C26" s="13" t="s">
        <v>226</v>
      </c>
      <c r="D26" s="3">
        <v>43716</v>
      </c>
      <c r="E26" s="2" t="s">
        <v>7</v>
      </c>
      <c r="F26" s="2" t="s">
        <v>195</v>
      </c>
      <c r="G26" s="6">
        <v>800</v>
      </c>
      <c r="H26" s="6">
        <v>0</v>
      </c>
      <c r="I26" s="6">
        <f>+DATA[[#This Row],[Salario]]+DATA[[#This Row],[Bonificacion2]]</f>
        <v>800</v>
      </c>
    </row>
    <row r="27" spans="1:9" x14ac:dyDescent="0.2">
      <c r="A27" s="2" t="s">
        <v>42</v>
      </c>
      <c r="B27" s="5">
        <v>13865839</v>
      </c>
      <c r="C27" s="13" t="s">
        <v>227</v>
      </c>
      <c r="D27" s="3">
        <v>43716</v>
      </c>
      <c r="E27" s="2" t="s">
        <v>7</v>
      </c>
      <c r="F27" s="2" t="s">
        <v>208</v>
      </c>
      <c r="G27" s="6">
        <v>3500</v>
      </c>
      <c r="H27" s="6">
        <v>0</v>
      </c>
      <c r="I27" s="6">
        <f>+DATA[[#This Row],[Salario]]+DATA[[#This Row],[Bonificacion2]]</f>
        <v>3500</v>
      </c>
    </row>
    <row r="28" spans="1:9" x14ac:dyDescent="0.2">
      <c r="A28" s="2" t="s">
        <v>43</v>
      </c>
      <c r="B28" s="5">
        <v>13865840</v>
      </c>
      <c r="C28" s="13" t="s">
        <v>226</v>
      </c>
      <c r="D28" s="3">
        <v>43716</v>
      </c>
      <c r="E28" s="2" t="s">
        <v>7</v>
      </c>
      <c r="F28" s="2" t="s">
        <v>208</v>
      </c>
      <c r="G28" s="6">
        <v>3500</v>
      </c>
      <c r="H28" s="6">
        <v>0</v>
      </c>
      <c r="I28" s="6">
        <f>+DATA[[#This Row],[Salario]]+DATA[[#This Row],[Bonificacion2]]</f>
        <v>3500</v>
      </c>
    </row>
    <row r="29" spans="1:9" x14ac:dyDescent="0.2">
      <c r="A29" s="2" t="s">
        <v>44</v>
      </c>
      <c r="B29" s="5">
        <v>13865841</v>
      </c>
      <c r="C29" s="13" t="s">
        <v>226</v>
      </c>
      <c r="D29" s="3">
        <v>43966</v>
      </c>
      <c r="E29" s="2" t="s">
        <v>10</v>
      </c>
      <c r="F29" s="2" t="s">
        <v>195</v>
      </c>
      <c r="G29" s="6">
        <v>1500</v>
      </c>
      <c r="H29" s="6">
        <v>0</v>
      </c>
      <c r="I29" s="6">
        <f>+DATA[[#This Row],[Salario]]+DATA[[#This Row],[Bonificacion2]]</f>
        <v>1500</v>
      </c>
    </row>
    <row r="30" spans="1:9" x14ac:dyDescent="0.2">
      <c r="A30" s="2" t="s">
        <v>45</v>
      </c>
      <c r="B30" s="5">
        <v>13865842</v>
      </c>
      <c r="C30" s="13" t="s">
        <v>227</v>
      </c>
      <c r="D30" s="3">
        <v>43716</v>
      </c>
      <c r="E30" s="2" t="s">
        <v>7</v>
      </c>
      <c r="F30" s="2" t="s">
        <v>208</v>
      </c>
      <c r="G30" s="6">
        <v>3500</v>
      </c>
      <c r="H30" s="6">
        <v>0</v>
      </c>
      <c r="I30" s="6">
        <f>+DATA[[#This Row],[Salario]]+DATA[[#This Row],[Bonificacion2]]</f>
        <v>3500</v>
      </c>
    </row>
    <row r="31" spans="1:9" x14ac:dyDescent="0.2">
      <c r="A31" s="2" t="s">
        <v>46</v>
      </c>
      <c r="B31" s="5">
        <v>13865843</v>
      </c>
      <c r="C31" s="13" t="s">
        <v>227</v>
      </c>
      <c r="D31" s="3">
        <v>43716</v>
      </c>
      <c r="E31" s="2" t="s">
        <v>7</v>
      </c>
      <c r="F31" s="2" t="s">
        <v>208</v>
      </c>
      <c r="G31" s="6">
        <v>3500</v>
      </c>
      <c r="H31" s="6">
        <v>0</v>
      </c>
      <c r="I31" s="6">
        <f>+DATA[[#This Row],[Salario]]+DATA[[#This Row],[Bonificacion2]]</f>
        <v>3500</v>
      </c>
    </row>
    <row r="32" spans="1:9" x14ac:dyDescent="0.2">
      <c r="A32" s="2" t="s">
        <v>47</v>
      </c>
      <c r="B32" s="5">
        <v>13865844</v>
      </c>
      <c r="C32" s="13" t="s">
        <v>227</v>
      </c>
      <c r="D32" s="3">
        <v>43716</v>
      </c>
      <c r="E32" s="2" t="s">
        <v>7</v>
      </c>
      <c r="F32" s="2" t="s">
        <v>208</v>
      </c>
      <c r="G32" s="6">
        <v>3500</v>
      </c>
      <c r="H32" s="6">
        <v>0</v>
      </c>
      <c r="I32" s="6">
        <f>+DATA[[#This Row],[Salario]]+DATA[[#This Row],[Bonificacion2]]</f>
        <v>3500</v>
      </c>
    </row>
    <row r="33" spans="1:9" x14ac:dyDescent="0.2">
      <c r="A33" s="2" t="s">
        <v>48</v>
      </c>
      <c r="B33" s="5">
        <v>13865845</v>
      </c>
      <c r="C33" s="13" t="s">
        <v>227</v>
      </c>
      <c r="D33" s="3">
        <v>44212</v>
      </c>
      <c r="E33" s="2" t="s">
        <v>6</v>
      </c>
      <c r="F33" s="2" t="s">
        <v>199</v>
      </c>
      <c r="G33" s="6">
        <v>2500</v>
      </c>
      <c r="H33" s="6">
        <v>0</v>
      </c>
      <c r="I33" s="6">
        <f>+DATA[[#This Row],[Salario]]+DATA[[#This Row],[Bonificacion2]]</f>
        <v>2500</v>
      </c>
    </row>
    <row r="34" spans="1:9" x14ac:dyDescent="0.2">
      <c r="A34" s="2" t="s">
        <v>49</v>
      </c>
      <c r="B34" s="5">
        <v>13865846</v>
      </c>
      <c r="C34" s="13" t="s">
        <v>227</v>
      </c>
      <c r="D34" s="3">
        <v>43846</v>
      </c>
      <c r="E34" s="2" t="s">
        <v>6</v>
      </c>
      <c r="F34" s="2" t="s">
        <v>199</v>
      </c>
      <c r="G34" s="6">
        <v>2500</v>
      </c>
      <c r="H34" s="6">
        <v>220</v>
      </c>
      <c r="I34" s="6">
        <f>+DATA[[#This Row],[Salario]]+DATA[[#This Row],[Bonificacion2]]</f>
        <v>2720</v>
      </c>
    </row>
    <row r="35" spans="1:9" x14ac:dyDescent="0.2">
      <c r="A35" s="2" t="s">
        <v>50</v>
      </c>
      <c r="B35" s="5">
        <v>13865847</v>
      </c>
      <c r="C35" s="13" t="s">
        <v>227</v>
      </c>
      <c r="D35" s="3">
        <v>43846</v>
      </c>
      <c r="E35" s="2" t="s">
        <v>6</v>
      </c>
      <c r="F35" s="2" t="s">
        <v>199</v>
      </c>
      <c r="G35" s="6">
        <v>2500</v>
      </c>
      <c r="H35" s="6">
        <v>740</v>
      </c>
      <c r="I35" s="6">
        <f>+DATA[[#This Row],[Salario]]+DATA[[#This Row],[Bonificacion2]]</f>
        <v>3240</v>
      </c>
    </row>
    <row r="36" spans="1:9" x14ac:dyDescent="0.2">
      <c r="A36" s="2" t="s">
        <v>51</v>
      </c>
      <c r="B36" s="5">
        <v>13865848</v>
      </c>
      <c r="C36" s="13" t="s">
        <v>227</v>
      </c>
      <c r="D36" s="3">
        <v>44212</v>
      </c>
      <c r="E36" s="2" t="s">
        <v>6</v>
      </c>
      <c r="F36" s="2" t="s">
        <v>195</v>
      </c>
      <c r="G36" s="6">
        <v>1500</v>
      </c>
      <c r="H36" s="6">
        <v>0</v>
      </c>
      <c r="I36" s="6">
        <f>+DATA[[#This Row],[Salario]]+DATA[[#This Row],[Bonificacion2]]</f>
        <v>1500</v>
      </c>
    </row>
    <row r="37" spans="1:9" x14ac:dyDescent="0.2">
      <c r="A37" s="2" t="s">
        <v>52</v>
      </c>
      <c r="B37" s="5">
        <v>13865849</v>
      </c>
      <c r="C37" s="13" t="s">
        <v>227</v>
      </c>
      <c r="D37" s="3">
        <v>44199</v>
      </c>
      <c r="E37" s="2" t="s">
        <v>12</v>
      </c>
      <c r="F37" s="2" t="s">
        <v>206</v>
      </c>
      <c r="G37" s="6">
        <v>3500</v>
      </c>
      <c r="H37" s="6">
        <v>220</v>
      </c>
      <c r="I37" s="6">
        <f>+DATA[[#This Row],[Salario]]+DATA[[#This Row],[Bonificacion2]]</f>
        <v>3720</v>
      </c>
    </row>
    <row r="38" spans="1:9" x14ac:dyDescent="0.2">
      <c r="A38" s="2" t="s">
        <v>53</v>
      </c>
      <c r="B38" s="5">
        <v>13865850</v>
      </c>
      <c r="C38" s="13" t="s">
        <v>226</v>
      </c>
      <c r="D38" s="3">
        <v>44527</v>
      </c>
      <c r="E38" s="2" t="s">
        <v>7</v>
      </c>
      <c r="F38" s="2" t="s">
        <v>208</v>
      </c>
      <c r="G38" s="6">
        <v>3500</v>
      </c>
      <c r="H38" s="6">
        <v>0</v>
      </c>
      <c r="I38" s="6">
        <f>+DATA[[#This Row],[Salario]]+DATA[[#This Row],[Bonificacion2]]</f>
        <v>3500</v>
      </c>
    </row>
    <row r="39" spans="1:9" x14ac:dyDescent="0.2">
      <c r="A39" s="2" t="s">
        <v>54</v>
      </c>
      <c r="B39" s="5">
        <v>13865851</v>
      </c>
      <c r="C39" s="13" t="s">
        <v>226</v>
      </c>
      <c r="D39" s="3">
        <v>44162</v>
      </c>
      <c r="E39" s="2" t="s">
        <v>7</v>
      </c>
      <c r="F39" s="2" t="s">
        <v>208</v>
      </c>
      <c r="G39" s="6">
        <v>3500</v>
      </c>
      <c r="H39" s="6">
        <v>220</v>
      </c>
      <c r="I39" s="6">
        <f>+DATA[[#This Row],[Salario]]+DATA[[#This Row],[Bonificacion2]]</f>
        <v>3720</v>
      </c>
    </row>
    <row r="40" spans="1:9" x14ac:dyDescent="0.2">
      <c r="A40" s="2" t="s">
        <v>55</v>
      </c>
      <c r="B40" s="5">
        <v>13865852</v>
      </c>
      <c r="C40" s="13" t="s">
        <v>226</v>
      </c>
      <c r="D40" s="3">
        <v>44527</v>
      </c>
      <c r="E40" s="2" t="s">
        <v>7</v>
      </c>
      <c r="F40" s="2" t="s">
        <v>208</v>
      </c>
      <c r="G40" s="6">
        <v>3500</v>
      </c>
      <c r="H40" s="6">
        <v>0</v>
      </c>
      <c r="I40" s="6">
        <f>+DATA[[#This Row],[Salario]]+DATA[[#This Row],[Bonificacion2]]</f>
        <v>3500</v>
      </c>
    </row>
    <row r="41" spans="1:9" x14ac:dyDescent="0.2">
      <c r="A41" s="2" t="s">
        <v>56</v>
      </c>
      <c r="B41" s="5">
        <v>13865853</v>
      </c>
      <c r="C41" s="13" t="s">
        <v>226</v>
      </c>
      <c r="D41" s="3">
        <v>44527</v>
      </c>
      <c r="E41" s="2" t="s">
        <v>7</v>
      </c>
      <c r="F41" s="2" t="s">
        <v>195</v>
      </c>
      <c r="G41" s="6">
        <v>1500</v>
      </c>
      <c r="H41" s="6">
        <v>0</v>
      </c>
      <c r="I41" s="6">
        <f>+DATA[[#This Row],[Salario]]+DATA[[#This Row],[Bonificacion2]]</f>
        <v>1500</v>
      </c>
    </row>
    <row r="42" spans="1:9" x14ac:dyDescent="0.2">
      <c r="A42" s="2" t="s">
        <v>57</v>
      </c>
      <c r="B42" s="5">
        <v>13865854</v>
      </c>
      <c r="C42" s="13" t="s">
        <v>227</v>
      </c>
      <c r="D42" s="3">
        <v>43639</v>
      </c>
      <c r="E42" s="2" t="s">
        <v>13</v>
      </c>
      <c r="F42" s="2" t="s">
        <v>208</v>
      </c>
      <c r="G42" s="6">
        <v>3500</v>
      </c>
      <c r="H42" s="6">
        <v>0</v>
      </c>
      <c r="I42" s="6">
        <f>+DATA[[#This Row],[Salario]]+DATA[[#This Row],[Bonificacion2]]</f>
        <v>3500</v>
      </c>
    </row>
    <row r="43" spans="1:9" x14ac:dyDescent="0.2">
      <c r="A43" s="2" t="s">
        <v>58</v>
      </c>
      <c r="B43" s="5">
        <v>13865855</v>
      </c>
      <c r="C43" s="13" t="s">
        <v>227</v>
      </c>
      <c r="D43" s="3">
        <v>43639</v>
      </c>
      <c r="E43" s="2" t="s">
        <v>13</v>
      </c>
      <c r="F43" s="2" t="s">
        <v>208</v>
      </c>
      <c r="G43" s="6">
        <v>3500</v>
      </c>
      <c r="H43" s="6">
        <v>220</v>
      </c>
      <c r="I43" s="6">
        <f>+DATA[[#This Row],[Salario]]+DATA[[#This Row],[Bonificacion2]]</f>
        <v>3720</v>
      </c>
    </row>
    <row r="44" spans="1:9" x14ac:dyDescent="0.2">
      <c r="A44" s="2" t="s">
        <v>59</v>
      </c>
      <c r="B44" s="5">
        <v>13865856</v>
      </c>
      <c r="C44" s="13" t="s">
        <v>227</v>
      </c>
      <c r="D44" s="3">
        <v>43639</v>
      </c>
      <c r="E44" s="2" t="s">
        <v>13</v>
      </c>
      <c r="F44" s="2" t="s">
        <v>208</v>
      </c>
      <c r="G44" s="6">
        <v>3500</v>
      </c>
      <c r="H44" s="6">
        <v>0</v>
      </c>
      <c r="I44" s="6">
        <f>+DATA[[#This Row],[Salario]]+DATA[[#This Row],[Bonificacion2]]</f>
        <v>3500</v>
      </c>
    </row>
    <row r="45" spans="1:9" x14ac:dyDescent="0.2">
      <c r="A45" s="2" t="s">
        <v>60</v>
      </c>
      <c r="B45" s="5">
        <v>13865857</v>
      </c>
      <c r="C45" s="13" t="s">
        <v>226</v>
      </c>
      <c r="D45" s="3">
        <v>43762</v>
      </c>
      <c r="E45" s="2" t="s">
        <v>14</v>
      </c>
      <c r="F45" s="2" t="s">
        <v>208</v>
      </c>
      <c r="G45" s="6">
        <v>3500</v>
      </c>
      <c r="H45" s="6">
        <v>0</v>
      </c>
      <c r="I45" s="6">
        <f>+DATA[[#This Row],[Salario]]+DATA[[#This Row],[Bonificacion2]]</f>
        <v>3500</v>
      </c>
    </row>
    <row r="46" spans="1:9" x14ac:dyDescent="0.2">
      <c r="A46" s="2" t="s">
        <v>61</v>
      </c>
      <c r="B46" s="5">
        <v>13865858</v>
      </c>
      <c r="C46" s="13" t="s">
        <v>227</v>
      </c>
      <c r="D46" s="3">
        <v>44574</v>
      </c>
      <c r="E46" s="2" t="s">
        <v>6</v>
      </c>
      <c r="F46" s="2" t="s">
        <v>195</v>
      </c>
      <c r="G46" s="6">
        <v>1500</v>
      </c>
      <c r="H46" s="6">
        <v>420</v>
      </c>
      <c r="I46" s="6">
        <f>+DATA[[#This Row],[Salario]]+DATA[[#This Row],[Bonificacion2]]</f>
        <v>1920</v>
      </c>
    </row>
    <row r="47" spans="1:9" x14ac:dyDescent="0.2">
      <c r="A47" s="2" t="s">
        <v>62</v>
      </c>
      <c r="B47" s="5">
        <v>13865859</v>
      </c>
      <c r="C47" s="13" t="s">
        <v>227</v>
      </c>
      <c r="D47" s="3">
        <v>44574</v>
      </c>
      <c r="E47" s="2" t="s">
        <v>6</v>
      </c>
      <c r="F47" s="2" t="s">
        <v>195</v>
      </c>
      <c r="G47" s="6">
        <v>1500</v>
      </c>
      <c r="H47" s="6">
        <v>420</v>
      </c>
      <c r="I47" s="6">
        <f>+DATA[[#This Row],[Salario]]+DATA[[#This Row],[Bonificacion2]]</f>
        <v>1920</v>
      </c>
    </row>
    <row r="48" spans="1:9" x14ac:dyDescent="0.2">
      <c r="A48" s="2" t="s">
        <v>63</v>
      </c>
      <c r="B48" s="5">
        <v>13865860</v>
      </c>
      <c r="C48" s="13" t="s">
        <v>227</v>
      </c>
      <c r="D48" s="3">
        <v>44574</v>
      </c>
      <c r="E48" s="2" t="s">
        <v>6</v>
      </c>
      <c r="F48" s="2" t="s">
        <v>195</v>
      </c>
      <c r="G48" s="6">
        <v>1500</v>
      </c>
      <c r="H48" s="6">
        <v>420</v>
      </c>
      <c r="I48" s="6">
        <f>+DATA[[#This Row],[Salario]]+DATA[[#This Row],[Bonificacion2]]</f>
        <v>1920</v>
      </c>
    </row>
    <row r="49" spans="1:9" x14ac:dyDescent="0.2">
      <c r="A49" s="2" t="s">
        <v>64</v>
      </c>
      <c r="B49" s="5">
        <v>13865861</v>
      </c>
      <c r="C49" s="13" t="s">
        <v>227</v>
      </c>
      <c r="D49" s="3">
        <v>44574</v>
      </c>
      <c r="E49" s="2" t="s">
        <v>6</v>
      </c>
      <c r="F49" s="2" t="s">
        <v>195</v>
      </c>
      <c r="G49" s="6">
        <v>1500</v>
      </c>
      <c r="H49" s="6">
        <v>420</v>
      </c>
      <c r="I49" s="6">
        <f>+DATA[[#This Row],[Salario]]+DATA[[#This Row],[Bonificacion2]]</f>
        <v>1920</v>
      </c>
    </row>
    <row r="50" spans="1:9" x14ac:dyDescent="0.2">
      <c r="A50" s="2" t="s">
        <v>65</v>
      </c>
      <c r="B50" s="5">
        <v>13865862</v>
      </c>
      <c r="C50" s="13" t="s">
        <v>227</v>
      </c>
      <c r="D50" s="3">
        <v>44574</v>
      </c>
      <c r="E50" s="2" t="s">
        <v>6</v>
      </c>
      <c r="F50" s="2" t="s">
        <v>195</v>
      </c>
      <c r="G50" s="6">
        <v>1500</v>
      </c>
      <c r="H50" s="6">
        <v>0</v>
      </c>
      <c r="I50" s="6">
        <f>+DATA[[#This Row],[Salario]]+DATA[[#This Row],[Bonificacion2]]</f>
        <v>1500</v>
      </c>
    </row>
    <row r="51" spans="1:9" x14ac:dyDescent="0.2">
      <c r="A51" s="2" t="s">
        <v>66</v>
      </c>
      <c r="B51" s="5">
        <v>13865863</v>
      </c>
      <c r="C51" s="13" t="s">
        <v>227</v>
      </c>
      <c r="D51" s="3">
        <v>44574</v>
      </c>
      <c r="E51" s="2" t="s">
        <v>6</v>
      </c>
      <c r="F51" s="2" t="s">
        <v>195</v>
      </c>
      <c r="G51" s="6">
        <v>1500</v>
      </c>
      <c r="H51" s="6">
        <v>0</v>
      </c>
      <c r="I51" s="6">
        <f>+DATA[[#This Row],[Salario]]+DATA[[#This Row],[Bonificacion2]]</f>
        <v>1500</v>
      </c>
    </row>
    <row r="52" spans="1:9" x14ac:dyDescent="0.2">
      <c r="A52" s="2" t="s">
        <v>67</v>
      </c>
      <c r="B52" s="5">
        <v>13865864</v>
      </c>
      <c r="C52" s="13" t="s">
        <v>227</v>
      </c>
      <c r="D52" s="3">
        <v>44574</v>
      </c>
      <c r="E52" s="2" t="s">
        <v>6</v>
      </c>
      <c r="F52" s="2" t="s">
        <v>195</v>
      </c>
      <c r="G52" s="6">
        <v>1500</v>
      </c>
      <c r="H52" s="6">
        <v>0</v>
      </c>
      <c r="I52" s="6">
        <f>+DATA[[#This Row],[Salario]]+DATA[[#This Row],[Bonificacion2]]</f>
        <v>1500</v>
      </c>
    </row>
    <row r="53" spans="1:9" x14ac:dyDescent="0.2">
      <c r="A53" s="2" t="s">
        <v>68</v>
      </c>
      <c r="B53" s="5">
        <v>13865865</v>
      </c>
      <c r="C53" s="13" t="s">
        <v>227</v>
      </c>
      <c r="D53" s="3">
        <v>44574</v>
      </c>
      <c r="E53" s="2" t="s">
        <v>6</v>
      </c>
      <c r="F53" s="2" t="s">
        <v>195</v>
      </c>
      <c r="G53" s="6">
        <v>1500</v>
      </c>
      <c r="H53" s="6">
        <v>0</v>
      </c>
      <c r="I53" s="6">
        <f>+DATA[[#This Row],[Salario]]+DATA[[#This Row],[Bonificacion2]]</f>
        <v>1500</v>
      </c>
    </row>
    <row r="54" spans="1:9" x14ac:dyDescent="0.2">
      <c r="A54" s="2" t="s">
        <v>69</v>
      </c>
      <c r="B54" s="5">
        <v>13865866</v>
      </c>
      <c r="C54" s="13" t="s">
        <v>227</v>
      </c>
      <c r="D54" s="3">
        <v>44574</v>
      </c>
      <c r="E54" s="2" t="s">
        <v>6</v>
      </c>
      <c r="F54" s="2" t="s">
        <v>195</v>
      </c>
      <c r="G54" s="6">
        <v>1500</v>
      </c>
      <c r="H54" s="6">
        <v>0</v>
      </c>
      <c r="I54" s="6">
        <f>+DATA[[#This Row],[Salario]]+DATA[[#This Row],[Bonificacion2]]</f>
        <v>1500</v>
      </c>
    </row>
    <row r="55" spans="1:9" x14ac:dyDescent="0.2">
      <c r="A55" s="2" t="s">
        <v>70</v>
      </c>
      <c r="B55" s="5">
        <v>13865867</v>
      </c>
      <c r="C55" s="13" t="s">
        <v>227</v>
      </c>
      <c r="D55" s="3">
        <v>43760</v>
      </c>
      <c r="E55" s="2" t="s">
        <v>7</v>
      </c>
      <c r="F55" s="2" t="s">
        <v>193</v>
      </c>
      <c r="G55" s="6">
        <v>5000</v>
      </c>
      <c r="H55" s="6">
        <v>0</v>
      </c>
      <c r="I55" s="6">
        <f>+DATA[[#This Row],[Salario]]+DATA[[#This Row],[Bonificacion2]]</f>
        <v>5000</v>
      </c>
    </row>
    <row r="56" spans="1:9" x14ac:dyDescent="0.2">
      <c r="A56" s="2" t="s">
        <v>71</v>
      </c>
      <c r="B56" s="5">
        <v>13865868</v>
      </c>
      <c r="C56" s="13" t="s">
        <v>227</v>
      </c>
      <c r="D56" s="3">
        <v>43760</v>
      </c>
      <c r="E56" s="2" t="s">
        <v>7</v>
      </c>
      <c r="F56" s="2" t="s">
        <v>192</v>
      </c>
      <c r="G56" s="6">
        <v>4000</v>
      </c>
      <c r="H56" s="6">
        <v>0</v>
      </c>
      <c r="I56" s="6">
        <f>+DATA[[#This Row],[Salario]]+DATA[[#This Row],[Bonificacion2]]</f>
        <v>4000</v>
      </c>
    </row>
    <row r="57" spans="1:9" x14ac:dyDescent="0.2">
      <c r="A57" s="2" t="s">
        <v>72</v>
      </c>
      <c r="B57" s="5">
        <v>13865869</v>
      </c>
      <c r="C57" s="13" t="s">
        <v>227</v>
      </c>
      <c r="D57" s="3">
        <v>44316</v>
      </c>
      <c r="E57" s="2" t="s">
        <v>13</v>
      </c>
      <c r="F57" s="2" t="s">
        <v>192</v>
      </c>
      <c r="G57" s="6">
        <v>4000</v>
      </c>
      <c r="H57" s="6">
        <v>0</v>
      </c>
      <c r="I57" s="6">
        <f>+DATA[[#This Row],[Salario]]+DATA[[#This Row],[Bonificacion2]]</f>
        <v>4000</v>
      </c>
    </row>
    <row r="58" spans="1:9" x14ac:dyDescent="0.2">
      <c r="A58" s="2" t="s">
        <v>73</v>
      </c>
      <c r="B58" s="5">
        <v>13865870</v>
      </c>
      <c r="C58" s="13" t="s">
        <v>227</v>
      </c>
      <c r="D58" s="3">
        <v>44316</v>
      </c>
      <c r="E58" s="2" t="s">
        <v>13</v>
      </c>
      <c r="F58" s="2" t="s">
        <v>193</v>
      </c>
      <c r="G58" s="6">
        <v>5000</v>
      </c>
      <c r="H58" s="6">
        <v>220</v>
      </c>
      <c r="I58" s="6">
        <f>+DATA[[#This Row],[Salario]]+DATA[[#This Row],[Bonificacion2]]</f>
        <v>5220</v>
      </c>
    </row>
    <row r="59" spans="1:9" x14ac:dyDescent="0.2">
      <c r="A59" s="2" t="s">
        <v>74</v>
      </c>
      <c r="B59" s="5">
        <v>13865871</v>
      </c>
      <c r="C59" s="13" t="s">
        <v>227</v>
      </c>
      <c r="D59" s="3">
        <v>43951</v>
      </c>
      <c r="E59" s="2" t="s">
        <v>13</v>
      </c>
      <c r="F59" s="2" t="s">
        <v>194</v>
      </c>
      <c r="G59" s="6">
        <v>3800</v>
      </c>
      <c r="H59" s="6">
        <v>0</v>
      </c>
      <c r="I59" s="6">
        <f>+DATA[[#This Row],[Salario]]+DATA[[#This Row],[Bonificacion2]]</f>
        <v>3800</v>
      </c>
    </row>
    <row r="60" spans="1:9" x14ac:dyDescent="0.2">
      <c r="A60" s="2" t="s">
        <v>75</v>
      </c>
      <c r="B60" s="5">
        <v>13865872</v>
      </c>
      <c r="C60" s="13" t="s">
        <v>226</v>
      </c>
      <c r="D60" s="3">
        <v>44504</v>
      </c>
      <c r="E60" s="2" t="s">
        <v>8</v>
      </c>
      <c r="F60" s="2" t="s">
        <v>195</v>
      </c>
      <c r="G60" s="6">
        <v>1500</v>
      </c>
      <c r="H60" s="6">
        <v>0</v>
      </c>
      <c r="I60" s="6">
        <f>+DATA[[#This Row],[Salario]]+DATA[[#This Row],[Bonificacion2]]</f>
        <v>1500</v>
      </c>
    </row>
    <row r="61" spans="1:9" x14ac:dyDescent="0.2">
      <c r="A61" s="2" t="s">
        <v>76</v>
      </c>
      <c r="B61" s="5">
        <v>13865873</v>
      </c>
      <c r="C61" s="13" t="s">
        <v>226</v>
      </c>
      <c r="D61" s="3">
        <v>43760</v>
      </c>
      <c r="E61" s="2" t="s">
        <v>8</v>
      </c>
      <c r="F61" s="2" t="s">
        <v>195</v>
      </c>
      <c r="G61" s="6">
        <v>1500</v>
      </c>
      <c r="H61" s="6">
        <v>0</v>
      </c>
      <c r="I61" s="6">
        <f>+DATA[[#This Row],[Salario]]+DATA[[#This Row],[Bonificacion2]]</f>
        <v>1500</v>
      </c>
    </row>
    <row r="62" spans="1:9" x14ac:dyDescent="0.2">
      <c r="A62" s="2" t="s">
        <v>77</v>
      </c>
      <c r="B62" s="5">
        <v>13865874</v>
      </c>
      <c r="C62" s="13" t="s">
        <v>226</v>
      </c>
      <c r="D62" s="3">
        <v>44398</v>
      </c>
      <c r="E62" s="2" t="s">
        <v>6</v>
      </c>
      <c r="F62" s="2" t="s">
        <v>195</v>
      </c>
      <c r="G62" s="6">
        <v>1500</v>
      </c>
      <c r="H62" s="6">
        <v>600</v>
      </c>
      <c r="I62" s="6">
        <f>+DATA[[#This Row],[Salario]]+DATA[[#This Row],[Bonificacion2]]</f>
        <v>2100</v>
      </c>
    </row>
    <row r="63" spans="1:9" x14ac:dyDescent="0.2">
      <c r="A63" s="2" t="s">
        <v>78</v>
      </c>
      <c r="B63" s="5">
        <v>13865875</v>
      </c>
      <c r="C63" s="13" t="s">
        <v>226</v>
      </c>
      <c r="D63" s="3">
        <v>44496</v>
      </c>
      <c r="E63" s="2" t="s">
        <v>6</v>
      </c>
      <c r="F63" s="2" t="s">
        <v>195</v>
      </c>
      <c r="G63" s="6">
        <v>1500</v>
      </c>
      <c r="H63" s="6">
        <v>600</v>
      </c>
      <c r="I63" s="6">
        <f>+DATA[[#This Row],[Salario]]+DATA[[#This Row],[Bonificacion2]]</f>
        <v>2100</v>
      </c>
    </row>
    <row r="64" spans="1:9" x14ac:dyDescent="0.2">
      <c r="A64" s="2" t="s">
        <v>79</v>
      </c>
      <c r="B64" s="5">
        <v>13865876</v>
      </c>
      <c r="C64" s="13" t="s">
        <v>226</v>
      </c>
      <c r="D64" s="3">
        <v>43701</v>
      </c>
      <c r="E64" s="2" t="s">
        <v>6</v>
      </c>
      <c r="F64" s="2" t="s">
        <v>195</v>
      </c>
      <c r="G64" s="6">
        <v>1500</v>
      </c>
      <c r="H64" s="6">
        <v>600</v>
      </c>
      <c r="I64" s="6">
        <f>+DATA[[#This Row],[Salario]]+DATA[[#This Row],[Bonificacion2]]</f>
        <v>2100</v>
      </c>
    </row>
    <row r="65" spans="1:9" x14ac:dyDescent="0.2">
      <c r="A65" s="2" t="s">
        <v>80</v>
      </c>
      <c r="B65" s="5">
        <v>13865877</v>
      </c>
      <c r="C65" s="13" t="s">
        <v>226</v>
      </c>
      <c r="D65" s="3">
        <v>44398</v>
      </c>
      <c r="E65" s="2" t="s">
        <v>6</v>
      </c>
      <c r="F65" s="2" t="s">
        <v>195</v>
      </c>
      <c r="G65" s="6">
        <v>1500</v>
      </c>
      <c r="H65" s="6">
        <v>600</v>
      </c>
      <c r="I65" s="6">
        <f>+DATA[[#This Row],[Salario]]+DATA[[#This Row],[Bonificacion2]]</f>
        <v>2100</v>
      </c>
    </row>
    <row r="66" spans="1:9" x14ac:dyDescent="0.2">
      <c r="A66" s="2" t="s">
        <v>81</v>
      </c>
      <c r="B66" s="5">
        <v>13865878</v>
      </c>
      <c r="C66" s="13" t="s">
        <v>226</v>
      </c>
      <c r="D66" s="3">
        <v>44496</v>
      </c>
      <c r="E66" s="2" t="s">
        <v>6</v>
      </c>
      <c r="F66" s="2" t="s">
        <v>195</v>
      </c>
      <c r="G66" s="6">
        <v>1500</v>
      </c>
      <c r="H66" s="6">
        <v>0</v>
      </c>
      <c r="I66" s="6">
        <f>+DATA[[#This Row],[Salario]]+DATA[[#This Row],[Bonificacion2]]</f>
        <v>1500</v>
      </c>
    </row>
    <row r="67" spans="1:9" x14ac:dyDescent="0.2">
      <c r="A67" s="2" t="s">
        <v>82</v>
      </c>
      <c r="B67" s="5">
        <v>13865879</v>
      </c>
      <c r="C67" s="13" t="s">
        <v>226</v>
      </c>
      <c r="D67" s="3">
        <v>43701</v>
      </c>
      <c r="E67" s="2" t="s">
        <v>6</v>
      </c>
      <c r="F67" s="2" t="s">
        <v>195</v>
      </c>
      <c r="G67" s="6">
        <v>1500</v>
      </c>
      <c r="H67" s="6">
        <v>0</v>
      </c>
      <c r="I67" s="6">
        <f>+DATA[[#This Row],[Salario]]+DATA[[#This Row],[Bonificacion2]]</f>
        <v>1500</v>
      </c>
    </row>
    <row r="68" spans="1:9" x14ac:dyDescent="0.2">
      <c r="A68" s="2" t="s">
        <v>83</v>
      </c>
      <c r="B68" s="5">
        <v>13865880</v>
      </c>
      <c r="C68" s="13" t="s">
        <v>226</v>
      </c>
      <c r="D68" s="3">
        <v>44033</v>
      </c>
      <c r="E68" s="2" t="s">
        <v>6</v>
      </c>
      <c r="F68" s="2" t="s">
        <v>195</v>
      </c>
      <c r="G68" s="6">
        <v>1500</v>
      </c>
      <c r="H68" s="6">
        <v>0</v>
      </c>
      <c r="I68" s="6">
        <f>+DATA[[#This Row],[Salario]]+DATA[[#This Row],[Bonificacion2]]</f>
        <v>1500</v>
      </c>
    </row>
    <row r="69" spans="1:9" x14ac:dyDescent="0.2">
      <c r="A69" s="2" t="s">
        <v>84</v>
      </c>
      <c r="B69" s="5">
        <v>13865881</v>
      </c>
      <c r="C69" s="13" t="s">
        <v>226</v>
      </c>
      <c r="D69" s="3">
        <v>44131</v>
      </c>
      <c r="E69" s="2" t="s">
        <v>6</v>
      </c>
      <c r="F69" s="2" t="s">
        <v>195</v>
      </c>
      <c r="G69" s="6">
        <v>1500</v>
      </c>
      <c r="H69" s="6">
        <v>0</v>
      </c>
      <c r="I69" s="6">
        <f>+DATA[[#This Row],[Salario]]+DATA[[#This Row],[Bonificacion2]]</f>
        <v>1500</v>
      </c>
    </row>
    <row r="70" spans="1:9" x14ac:dyDescent="0.2">
      <c r="A70" s="2" t="s">
        <v>85</v>
      </c>
      <c r="B70" s="5">
        <v>13865882</v>
      </c>
      <c r="C70" s="13" t="s">
        <v>226</v>
      </c>
      <c r="D70" s="3">
        <v>43701</v>
      </c>
      <c r="E70" s="2" t="s">
        <v>6</v>
      </c>
      <c r="F70" s="2" t="s">
        <v>195</v>
      </c>
      <c r="G70" s="6">
        <v>1500</v>
      </c>
      <c r="H70" s="6">
        <v>0</v>
      </c>
      <c r="I70" s="6">
        <f>+DATA[[#This Row],[Salario]]+DATA[[#This Row],[Bonificacion2]]</f>
        <v>1500</v>
      </c>
    </row>
    <row r="71" spans="1:9" x14ac:dyDescent="0.2">
      <c r="A71" s="2" t="s">
        <v>86</v>
      </c>
      <c r="B71" s="5">
        <v>13865883</v>
      </c>
      <c r="C71" s="13" t="s">
        <v>226</v>
      </c>
      <c r="D71" s="3">
        <v>43820</v>
      </c>
      <c r="E71" s="2" t="s">
        <v>12</v>
      </c>
      <c r="F71" s="2" t="s">
        <v>195</v>
      </c>
      <c r="G71" s="6">
        <v>1500</v>
      </c>
      <c r="H71" s="6">
        <v>220</v>
      </c>
      <c r="I71" s="6">
        <f>+DATA[[#This Row],[Salario]]+DATA[[#This Row],[Bonificacion2]]</f>
        <v>1720</v>
      </c>
    </row>
    <row r="72" spans="1:9" x14ac:dyDescent="0.2">
      <c r="A72" s="2" t="s">
        <v>87</v>
      </c>
      <c r="B72" s="5">
        <v>13865884</v>
      </c>
      <c r="C72" s="13" t="s">
        <v>226</v>
      </c>
      <c r="D72" s="3">
        <v>43823</v>
      </c>
      <c r="E72" s="2" t="s">
        <v>12</v>
      </c>
      <c r="F72" s="2" t="s">
        <v>195</v>
      </c>
      <c r="G72" s="6">
        <v>1500</v>
      </c>
      <c r="H72" s="6">
        <v>220</v>
      </c>
      <c r="I72" s="6">
        <f>+DATA[[#This Row],[Salario]]+DATA[[#This Row],[Bonificacion2]]</f>
        <v>1720</v>
      </c>
    </row>
    <row r="73" spans="1:9" x14ac:dyDescent="0.2">
      <c r="A73" s="2" t="s">
        <v>88</v>
      </c>
      <c r="B73" s="5">
        <v>13865885</v>
      </c>
      <c r="C73" s="13" t="s">
        <v>226</v>
      </c>
      <c r="D73" s="3">
        <v>43701</v>
      </c>
      <c r="E73" s="2" t="s">
        <v>12</v>
      </c>
      <c r="F73" s="2" t="s">
        <v>195</v>
      </c>
      <c r="G73" s="6">
        <v>1500</v>
      </c>
      <c r="H73" s="6">
        <v>220</v>
      </c>
      <c r="I73" s="6">
        <f>+DATA[[#This Row],[Salario]]+DATA[[#This Row],[Bonificacion2]]</f>
        <v>1720</v>
      </c>
    </row>
    <row r="74" spans="1:9" x14ac:dyDescent="0.2">
      <c r="A74" s="2" t="s">
        <v>89</v>
      </c>
      <c r="B74" s="5">
        <v>13865886</v>
      </c>
      <c r="C74" s="13" t="s">
        <v>226</v>
      </c>
      <c r="D74" s="3">
        <v>43792</v>
      </c>
      <c r="E74" s="2" t="s">
        <v>12</v>
      </c>
      <c r="F74" s="2" t="s">
        <v>195</v>
      </c>
      <c r="G74" s="6">
        <v>1500</v>
      </c>
      <c r="H74" s="6">
        <v>220</v>
      </c>
      <c r="I74" s="6">
        <f>+DATA[[#This Row],[Salario]]+DATA[[#This Row],[Bonificacion2]]</f>
        <v>1720</v>
      </c>
    </row>
    <row r="75" spans="1:9" x14ac:dyDescent="0.2">
      <c r="A75" s="2" t="s">
        <v>90</v>
      </c>
      <c r="B75" s="5">
        <v>13865887</v>
      </c>
      <c r="C75" s="13" t="s">
        <v>226</v>
      </c>
      <c r="D75" s="3">
        <v>44229</v>
      </c>
      <c r="E75" s="2" t="s">
        <v>12</v>
      </c>
      <c r="F75" s="2" t="s">
        <v>195</v>
      </c>
      <c r="G75" s="6">
        <v>1500</v>
      </c>
      <c r="H75" s="6">
        <v>0</v>
      </c>
      <c r="I75" s="6">
        <f>+DATA[[#This Row],[Salario]]+DATA[[#This Row],[Bonificacion2]]</f>
        <v>1500</v>
      </c>
    </row>
    <row r="76" spans="1:9" x14ac:dyDescent="0.2">
      <c r="A76" s="2" t="s">
        <v>91</v>
      </c>
      <c r="B76" s="5">
        <v>13865888</v>
      </c>
      <c r="C76" s="13" t="s">
        <v>226</v>
      </c>
      <c r="D76" s="3">
        <v>43756</v>
      </c>
      <c r="E76" s="2" t="s">
        <v>12</v>
      </c>
      <c r="F76" s="2" t="s">
        <v>195</v>
      </c>
      <c r="G76" s="6">
        <v>1500</v>
      </c>
      <c r="H76" s="6">
        <v>0</v>
      </c>
      <c r="I76" s="6">
        <f>+DATA[[#This Row],[Salario]]+DATA[[#This Row],[Bonificacion2]]</f>
        <v>1500</v>
      </c>
    </row>
    <row r="77" spans="1:9" x14ac:dyDescent="0.2">
      <c r="A77" s="2" t="s">
        <v>92</v>
      </c>
      <c r="B77" s="5">
        <v>13865889</v>
      </c>
      <c r="C77" s="13" t="s">
        <v>227</v>
      </c>
      <c r="D77" s="3">
        <v>43595</v>
      </c>
      <c r="E77" s="2" t="s">
        <v>12</v>
      </c>
      <c r="F77" s="2" t="s">
        <v>195</v>
      </c>
      <c r="G77" s="6">
        <v>1500</v>
      </c>
      <c r="H77" s="6">
        <v>0</v>
      </c>
      <c r="I77" s="6">
        <f>+DATA[[#This Row],[Salario]]+DATA[[#This Row],[Bonificacion2]]</f>
        <v>1500</v>
      </c>
    </row>
    <row r="78" spans="1:9" x14ac:dyDescent="0.2">
      <c r="A78" s="2" t="s">
        <v>93</v>
      </c>
      <c r="B78" s="5">
        <v>13865890</v>
      </c>
      <c r="C78" s="13" t="s">
        <v>227</v>
      </c>
      <c r="D78" s="3">
        <v>43762</v>
      </c>
      <c r="E78" s="2" t="s">
        <v>12</v>
      </c>
      <c r="F78" s="2" t="s">
        <v>195</v>
      </c>
      <c r="G78" s="6">
        <v>1500</v>
      </c>
      <c r="H78" s="6">
        <v>0</v>
      </c>
      <c r="I78" s="6">
        <f>+DATA[[#This Row],[Salario]]+DATA[[#This Row],[Bonificacion2]]</f>
        <v>1500</v>
      </c>
    </row>
    <row r="79" spans="1:9" x14ac:dyDescent="0.2">
      <c r="A79" s="2" t="s">
        <v>94</v>
      </c>
      <c r="B79" s="5">
        <v>13865891</v>
      </c>
      <c r="C79" s="13" t="s">
        <v>227</v>
      </c>
      <c r="D79" s="3">
        <v>44122</v>
      </c>
      <c r="E79" s="2" t="s">
        <v>12</v>
      </c>
      <c r="F79" s="2" t="s">
        <v>195</v>
      </c>
      <c r="G79" s="6">
        <v>1500</v>
      </c>
      <c r="H79" s="6">
        <v>0</v>
      </c>
      <c r="I79" s="6">
        <f>+DATA[[#This Row],[Salario]]+DATA[[#This Row],[Bonificacion2]]</f>
        <v>1500</v>
      </c>
    </row>
    <row r="80" spans="1:9" x14ac:dyDescent="0.2">
      <c r="A80" s="2" t="s">
        <v>95</v>
      </c>
      <c r="B80" s="5">
        <v>13865892</v>
      </c>
      <c r="C80" s="13" t="s">
        <v>227</v>
      </c>
      <c r="D80" s="3">
        <v>44139</v>
      </c>
      <c r="E80" s="2" t="s">
        <v>12</v>
      </c>
      <c r="F80" s="2" t="s">
        <v>195</v>
      </c>
      <c r="G80" s="6">
        <v>1500</v>
      </c>
      <c r="H80" s="6">
        <v>0</v>
      </c>
      <c r="I80" s="6">
        <f>+DATA[[#This Row],[Salario]]+DATA[[#This Row],[Bonificacion2]]</f>
        <v>1500</v>
      </c>
    </row>
    <row r="81" spans="1:9" x14ac:dyDescent="0.2">
      <c r="A81" s="2" t="s">
        <v>96</v>
      </c>
      <c r="B81" s="5">
        <v>13865893</v>
      </c>
      <c r="C81" s="13" t="s">
        <v>227</v>
      </c>
      <c r="D81" s="3">
        <v>43589</v>
      </c>
      <c r="E81" s="2" t="s">
        <v>12</v>
      </c>
      <c r="F81" s="2" t="s">
        <v>195</v>
      </c>
      <c r="G81" s="6">
        <v>1500</v>
      </c>
      <c r="H81" s="6">
        <v>0</v>
      </c>
      <c r="I81" s="6">
        <f>+DATA[[#This Row],[Salario]]+DATA[[#This Row],[Bonificacion2]]</f>
        <v>1500</v>
      </c>
    </row>
    <row r="82" spans="1:9" x14ac:dyDescent="0.2">
      <c r="A82" s="2" t="s">
        <v>97</v>
      </c>
      <c r="B82" s="5">
        <v>13865894</v>
      </c>
      <c r="C82" s="13" t="s">
        <v>226</v>
      </c>
      <c r="D82" s="3">
        <v>43716</v>
      </c>
      <c r="E82" s="2" t="s">
        <v>12</v>
      </c>
      <c r="F82" s="2" t="s">
        <v>195</v>
      </c>
      <c r="G82" s="6">
        <v>1500</v>
      </c>
      <c r="H82" s="6">
        <v>0</v>
      </c>
      <c r="I82" s="6">
        <f>+DATA[[#This Row],[Salario]]+DATA[[#This Row],[Bonificacion2]]</f>
        <v>1500</v>
      </c>
    </row>
    <row r="83" spans="1:9" x14ac:dyDescent="0.2">
      <c r="A83" s="2" t="s">
        <v>98</v>
      </c>
      <c r="B83" s="5">
        <v>13865895</v>
      </c>
      <c r="C83" s="13" t="s">
        <v>227</v>
      </c>
      <c r="D83" s="3">
        <v>43759</v>
      </c>
      <c r="E83" s="2" t="s">
        <v>11</v>
      </c>
      <c r="F83" s="2" t="s">
        <v>195</v>
      </c>
      <c r="G83" s="6">
        <v>800</v>
      </c>
      <c r="H83" s="6">
        <v>0</v>
      </c>
      <c r="I83" s="6">
        <f>+DATA[[#This Row],[Salario]]+DATA[[#This Row],[Bonificacion2]]</f>
        <v>800</v>
      </c>
    </row>
    <row r="84" spans="1:9" x14ac:dyDescent="0.2">
      <c r="A84" s="2" t="s">
        <v>99</v>
      </c>
      <c r="B84" s="5">
        <v>13865896</v>
      </c>
      <c r="C84" s="13" t="s">
        <v>227</v>
      </c>
      <c r="D84" s="3">
        <v>43820</v>
      </c>
      <c r="E84" s="2" t="s">
        <v>11</v>
      </c>
      <c r="F84" s="2" t="s">
        <v>195</v>
      </c>
      <c r="G84" s="6">
        <v>800</v>
      </c>
      <c r="H84" s="6">
        <v>0</v>
      </c>
      <c r="I84" s="6">
        <f>+DATA[[#This Row],[Salario]]+DATA[[#This Row],[Bonificacion2]]</f>
        <v>800</v>
      </c>
    </row>
    <row r="85" spans="1:9" x14ac:dyDescent="0.2">
      <c r="A85" s="2" t="s">
        <v>100</v>
      </c>
      <c r="B85" s="5">
        <v>13865897</v>
      </c>
      <c r="C85" s="13" t="s">
        <v>227</v>
      </c>
      <c r="D85" s="3">
        <v>43823</v>
      </c>
      <c r="E85" s="2" t="s">
        <v>11</v>
      </c>
      <c r="F85" s="2" t="s">
        <v>195</v>
      </c>
      <c r="G85" s="6">
        <v>800</v>
      </c>
      <c r="H85" s="6">
        <v>110</v>
      </c>
      <c r="I85" s="6">
        <f>+DATA[[#This Row],[Salario]]+DATA[[#This Row],[Bonificacion2]]</f>
        <v>910</v>
      </c>
    </row>
    <row r="86" spans="1:9" x14ac:dyDescent="0.2">
      <c r="A86" s="2" t="s">
        <v>101</v>
      </c>
      <c r="B86" s="5">
        <v>13865898</v>
      </c>
      <c r="C86" s="13" t="s">
        <v>227</v>
      </c>
      <c r="D86" s="3">
        <v>44229</v>
      </c>
      <c r="E86" s="2" t="s">
        <v>8</v>
      </c>
      <c r="F86" s="2" t="s">
        <v>195</v>
      </c>
      <c r="G86" s="6">
        <v>1500</v>
      </c>
      <c r="H86" s="6">
        <v>0</v>
      </c>
      <c r="I86" s="6">
        <f>+DATA[[#This Row],[Salario]]+DATA[[#This Row],[Bonificacion2]]</f>
        <v>1500</v>
      </c>
    </row>
    <row r="87" spans="1:9" x14ac:dyDescent="0.2">
      <c r="A87" s="2" t="s">
        <v>102</v>
      </c>
      <c r="B87" s="5">
        <v>13865899</v>
      </c>
      <c r="C87" s="13" t="s">
        <v>227</v>
      </c>
      <c r="D87" s="3">
        <v>43756</v>
      </c>
      <c r="E87" s="2" t="s">
        <v>8</v>
      </c>
      <c r="F87" s="2" t="s">
        <v>195</v>
      </c>
      <c r="G87" s="6">
        <v>1500</v>
      </c>
      <c r="H87" s="6">
        <v>0</v>
      </c>
      <c r="I87" s="6">
        <f>+DATA[[#This Row],[Salario]]+DATA[[#This Row],[Bonificacion2]]</f>
        <v>1500</v>
      </c>
    </row>
    <row r="88" spans="1:9" x14ac:dyDescent="0.2">
      <c r="A88" s="2" t="s">
        <v>103</v>
      </c>
      <c r="B88" s="5">
        <v>13865900</v>
      </c>
      <c r="C88" s="13" t="s">
        <v>227</v>
      </c>
      <c r="D88" s="3">
        <v>43595</v>
      </c>
      <c r="E88" s="2" t="s">
        <v>8</v>
      </c>
      <c r="F88" s="2" t="s">
        <v>195</v>
      </c>
      <c r="G88" s="6">
        <v>1500</v>
      </c>
      <c r="H88" s="6">
        <v>0</v>
      </c>
      <c r="I88" s="6">
        <f>+DATA[[#This Row],[Salario]]+DATA[[#This Row],[Bonificacion2]]</f>
        <v>1500</v>
      </c>
    </row>
    <row r="89" spans="1:9" x14ac:dyDescent="0.2">
      <c r="A89" s="2" t="s">
        <v>104</v>
      </c>
      <c r="B89" s="5">
        <v>13865901</v>
      </c>
      <c r="C89" s="13" t="s">
        <v>227</v>
      </c>
      <c r="D89" s="3">
        <v>43762</v>
      </c>
      <c r="E89" s="2" t="s">
        <v>8</v>
      </c>
      <c r="F89" s="2" t="s">
        <v>195</v>
      </c>
      <c r="G89" s="6">
        <v>1500</v>
      </c>
      <c r="H89" s="6">
        <v>0</v>
      </c>
      <c r="I89" s="6">
        <f>+DATA[[#This Row],[Salario]]+DATA[[#This Row],[Bonificacion2]]</f>
        <v>1500</v>
      </c>
    </row>
    <row r="90" spans="1:9" x14ac:dyDescent="0.2">
      <c r="A90" s="2" t="s">
        <v>105</v>
      </c>
      <c r="B90" s="5">
        <v>13865902</v>
      </c>
      <c r="C90" s="13" t="s">
        <v>227</v>
      </c>
      <c r="D90" s="3">
        <v>44487</v>
      </c>
      <c r="E90" s="2" t="s">
        <v>8</v>
      </c>
      <c r="F90" s="2" t="s">
        <v>195</v>
      </c>
      <c r="G90" s="6">
        <v>1500</v>
      </c>
      <c r="H90" s="6">
        <v>0</v>
      </c>
      <c r="I90" s="6">
        <f>+DATA[[#This Row],[Salario]]+DATA[[#This Row],[Bonificacion2]]</f>
        <v>1500</v>
      </c>
    </row>
    <row r="91" spans="1:9" x14ac:dyDescent="0.2">
      <c r="A91" s="2" t="s">
        <v>106</v>
      </c>
      <c r="B91" s="5">
        <v>13865903</v>
      </c>
      <c r="C91" s="13" t="s">
        <v>226</v>
      </c>
      <c r="D91" s="3">
        <v>44504</v>
      </c>
      <c r="E91" s="2" t="s">
        <v>8</v>
      </c>
      <c r="F91" s="2" t="s">
        <v>195</v>
      </c>
      <c r="G91" s="6">
        <v>1500</v>
      </c>
      <c r="H91" s="6">
        <v>0</v>
      </c>
      <c r="I91" s="6">
        <f>+DATA[[#This Row],[Salario]]+DATA[[#This Row],[Bonificacion2]]</f>
        <v>1500</v>
      </c>
    </row>
    <row r="92" spans="1:9" x14ac:dyDescent="0.2">
      <c r="A92" s="2" t="s">
        <v>107</v>
      </c>
      <c r="B92" s="5">
        <v>13865904</v>
      </c>
      <c r="C92" s="13" t="s">
        <v>227</v>
      </c>
      <c r="D92" s="3">
        <v>43589</v>
      </c>
      <c r="E92" s="2" t="s">
        <v>8</v>
      </c>
      <c r="F92" s="2" t="s">
        <v>195</v>
      </c>
      <c r="G92" s="6">
        <v>1500</v>
      </c>
      <c r="H92" s="6">
        <v>0</v>
      </c>
      <c r="I92" s="6">
        <f>+DATA[[#This Row],[Salario]]+DATA[[#This Row],[Bonificacion2]]</f>
        <v>1500</v>
      </c>
    </row>
    <row r="93" spans="1:9" x14ac:dyDescent="0.2">
      <c r="A93" s="2" t="s">
        <v>108</v>
      </c>
      <c r="B93" s="5">
        <v>13865905</v>
      </c>
      <c r="C93" s="13" t="s">
        <v>227</v>
      </c>
      <c r="D93" s="3">
        <v>43716</v>
      </c>
      <c r="E93" s="2" t="s">
        <v>8</v>
      </c>
      <c r="F93" s="2" t="s">
        <v>195</v>
      </c>
      <c r="G93" s="6">
        <v>1500</v>
      </c>
      <c r="H93" s="6">
        <v>0</v>
      </c>
      <c r="I93" s="6">
        <f>+DATA[[#This Row],[Salario]]+DATA[[#This Row],[Bonificacion2]]</f>
        <v>1500</v>
      </c>
    </row>
    <row r="94" spans="1:9" x14ac:dyDescent="0.2">
      <c r="A94" s="2" t="s">
        <v>109</v>
      </c>
      <c r="B94" s="5">
        <v>13865906</v>
      </c>
      <c r="C94" s="13" t="s">
        <v>227</v>
      </c>
      <c r="D94" s="3">
        <v>43759</v>
      </c>
      <c r="E94" s="2" t="s">
        <v>8</v>
      </c>
      <c r="F94" s="2" t="s">
        <v>195</v>
      </c>
      <c r="G94" s="6">
        <v>1500</v>
      </c>
      <c r="H94" s="6">
        <v>0</v>
      </c>
      <c r="I94" s="6">
        <f>+DATA[[#This Row],[Salario]]+DATA[[#This Row],[Bonificacion2]]</f>
        <v>1500</v>
      </c>
    </row>
    <row r="95" spans="1:9" x14ac:dyDescent="0.2">
      <c r="A95" s="2" t="s">
        <v>110</v>
      </c>
      <c r="B95" s="5">
        <v>13865907</v>
      </c>
      <c r="C95" s="13" t="s">
        <v>226</v>
      </c>
      <c r="D95" s="3">
        <v>43684</v>
      </c>
      <c r="E95" s="2" t="s">
        <v>10</v>
      </c>
      <c r="F95" s="2" t="s">
        <v>195</v>
      </c>
      <c r="G95" s="6">
        <v>1500</v>
      </c>
      <c r="H95" s="6">
        <v>0</v>
      </c>
      <c r="I95" s="6">
        <f>+DATA[[#This Row],[Salario]]+DATA[[#This Row],[Bonificacion2]]</f>
        <v>1500</v>
      </c>
    </row>
    <row r="96" spans="1:9" x14ac:dyDescent="0.2">
      <c r="A96" s="2" t="s">
        <v>111</v>
      </c>
      <c r="B96" s="5">
        <v>13865908</v>
      </c>
      <c r="C96" s="13" t="s">
        <v>227</v>
      </c>
      <c r="D96" s="3">
        <v>43598</v>
      </c>
      <c r="E96" s="2" t="s">
        <v>10</v>
      </c>
      <c r="F96" s="2" t="s">
        <v>195</v>
      </c>
      <c r="G96" s="6">
        <v>1500</v>
      </c>
      <c r="H96" s="6">
        <v>0</v>
      </c>
      <c r="I96" s="6">
        <f>+DATA[[#This Row],[Salario]]+DATA[[#This Row],[Bonificacion2]]</f>
        <v>1500</v>
      </c>
    </row>
    <row r="97" spans="1:9" x14ac:dyDescent="0.2">
      <c r="A97" s="2" t="s">
        <v>112</v>
      </c>
      <c r="B97" s="5">
        <v>13865909</v>
      </c>
      <c r="C97" s="13" t="s">
        <v>226</v>
      </c>
      <c r="D97" s="3">
        <v>43744</v>
      </c>
      <c r="E97" s="2" t="s">
        <v>10</v>
      </c>
      <c r="F97" s="2" t="s">
        <v>195</v>
      </c>
      <c r="G97" s="6">
        <v>1500</v>
      </c>
      <c r="H97" s="6">
        <v>0</v>
      </c>
      <c r="I97" s="6">
        <f>+DATA[[#This Row],[Salario]]+DATA[[#This Row],[Bonificacion2]]</f>
        <v>1500</v>
      </c>
    </row>
    <row r="98" spans="1:9" x14ac:dyDescent="0.2">
      <c r="A98" s="2" t="s">
        <v>113</v>
      </c>
      <c r="B98" s="5">
        <v>13865910</v>
      </c>
      <c r="C98" s="13" t="s">
        <v>226</v>
      </c>
      <c r="D98" s="3">
        <v>43598</v>
      </c>
      <c r="E98" s="2" t="s">
        <v>11</v>
      </c>
      <c r="F98" s="2" t="s">
        <v>197</v>
      </c>
      <c r="G98" s="6">
        <v>3000</v>
      </c>
      <c r="H98" s="6">
        <v>0</v>
      </c>
      <c r="I98" s="6">
        <f>+DATA[[#This Row],[Salario]]+DATA[[#This Row],[Bonificacion2]]</f>
        <v>3000</v>
      </c>
    </row>
    <row r="99" spans="1:9" x14ac:dyDescent="0.2">
      <c r="A99" s="2" t="s">
        <v>114</v>
      </c>
      <c r="B99" s="5">
        <v>13865911</v>
      </c>
      <c r="C99" s="13" t="s">
        <v>226</v>
      </c>
      <c r="D99" s="3">
        <v>43598</v>
      </c>
      <c r="E99" s="2" t="s">
        <v>11</v>
      </c>
      <c r="F99" s="2" t="s">
        <v>197</v>
      </c>
      <c r="G99" s="6">
        <v>3200</v>
      </c>
      <c r="H99" s="6">
        <v>380</v>
      </c>
      <c r="I99" s="6">
        <f>+DATA[[#This Row],[Salario]]+DATA[[#This Row],[Bonificacion2]]</f>
        <v>3580</v>
      </c>
    </row>
    <row r="100" spans="1:9" x14ac:dyDescent="0.2">
      <c r="A100" s="2" t="s">
        <v>115</v>
      </c>
      <c r="B100" s="5">
        <v>13865912</v>
      </c>
      <c r="C100" s="13" t="s">
        <v>226</v>
      </c>
      <c r="D100" s="3">
        <v>43598</v>
      </c>
      <c r="E100" s="2" t="s">
        <v>11</v>
      </c>
      <c r="F100" s="2" t="s">
        <v>197</v>
      </c>
      <c r="G100" s="6">
        <v>3200</v>
      </c>
      <c r="H100" s="6">
        <v>0</v>
      </c>
      <c r="I100" s="6">
        <f>+DATA[[#This Row],[Salario]]+DATA[[#This Row],[Bonificacion2]]</f>
        <v>3200</v>
      </c>
    </row>
    <row r="101" spans="1:9" x14ac:dyDescent="0.2">
      <c r="A101" s="2" t="s">
        <v>116</v>
      </c>
      <c r="B101" s="5">
        <v>13865913</v>
      </c>
      <c r="C101" s="13" t="s">
        <v>226</v>
      </c>
      <c r="D101" s="3">
        <v>43598</v>
      </c>
      <c r="E101" s="2" t="s">
        <v>11</v>
      </c>
      <c r="F101" s="2" t="s">
        <v>197</v>
      </c>
      <c r="G101" s="6">
        <v>3200</v>
      </c>
      <c r="H101" s="6">
        <v>0</v>
      </c>
      <c r="I101" s="6">
        <f>+DATA[[#This Row],[Salario]]+DATA[[#This Row],[Bonificacion2]]</f>
        <v>3200</v>
      </c>
    </row>
    <row r="102" spans="1:9" x14ac:dyDescent="0.2">
      <c r="A102" s="2" t="s">
        <v>117</v>
      </c>
      <c r="B102" s="5">
        <v>13865914</v>
      </c>
      <c r="C102" s="13" t="s">
        <v>226</v>
      </c>
      <c r="D102" s="3">
        <v>43598</v>
      </c>
      <c r="E102" s="2" t="s">
        <v>11</v>
      </c>
      <c r="F102" s="2" t="s">
        <v>195</v>
      </c>
      <c r="G102" s="6">
        <v>1500</v>
      </c>
      <c r="H102" s="6">
        <v>0</v>
      </c>
      <c r="I102" s="6">
        <f>+DATA[[#This Row],[Salario]]+DATA[[#This Row],[Bonificacion2]]</f>
        <v>1500</v>
      </c>
    </row>
    <row r="103" spans="1:9" x14ac:dyDescent="0.2">
      <c r="A103" s="2" t="s">
        <v>118</v>
      </c>
      <c r="B103" s="5">
        <v>13865915</v>
      </c>
      <c r="C103" s="13" t="s">
        <v>227</v>
      </c>
      <c r="D103" s="3">
        <v>43598</v>
      </c>
      <c r="E103" s="2" t="s">
        <v>11</v>
      </c>
      <c r="F103" s="2" t="s">
        <v>195</v>
      </c>
      <c r="G103" s="6">
        <v>1500</v>
      </c>
      <c r="H103" s="6">
        <v>0</v>
      </c>
      <c r="I103" s="6">
        <f>+DATA[[#This Row],[Salario]]+DATA[[#This Row],[Bonificacion2]]</f>
        <v>1500</v>
      </c>
    </row>
    <row r="104" spans="1:9" x14ac:dyDescent="0.2">
      <c r="A104" s="2" t="s">
        <v>119</v>
      </c>
      <c r="B104" s="5">
        <v>13865916</v>
      </c>
      <c r="C104" s="13" t="s">
        <v>227</v>
      </c>
      <c r="D104" s="3">
        <v>43598</v>
      </c>
      <c r="E104" s="2" t="s">
        <v>11</v>
      </c>
      <c r="F104" s="2" t="s">
        <v>195</v>
      </c>
      <c r="G104" s="6">
        <v>1500</v>
      </c>
      <c r="H104" s="6">
        <v>0</v>
      </c>
      <c r="I104" s="6">
        <f>+DATA[[#This Row],[Salario]]+DATA[[#This Row],[Bonificacion2]]</f>
        <v>1500</v>
      </c>
    </row>
    <row r="105" spans="1:9" x14ac:dyDescent="0.2">
      <c r="A105" s="2" t="s">
        <v>120</v>
      </c>
      <c r="B105" s="5">
        <v>13865917</v>
      </c>
      <c r="C105" s="13" t="s">
        <v>227</v>
      </c>
      <c r="D105" s="3">
        <v>43598</v>
      </c>
      <c r="E105" s="2" t="s">
        <v>11</v>
      </c>
      <c r="F105" s="2" t="s">
        <v>195</v>
      </c>
      <c r="G105" s="6">
        <v>1500</v>
      </c>
      <c r="H105" s="6">
        <v>0</v>
      </c>
      <c r="I105" s="6">
        <f>+DATA[[#This Row],[Salario]]+DATA[[#This Row],[Bonificacion2]]</f>
        <v>1500</v>
      </c>
    </row>
    <row r="106" spans="1:9" x14ac:dyDescent="0.2">
      <c r="A106" s="2" t="s">
        <v>121</v>
      </c>
      <c r="B106" s="5">
        <v>13865918</v>
      </c>
      <c r="C106" s="13" t="s">
        <v>227</v>
      </c>
      <c r="D106" s="3">
        <v>43598</v>
      </c>
      <c r="E106" s="2" t="s">
        <v>11</v>
      </c>
      <c r="F106" s="2" t="s">
        <v>195</v>
      </c>
      <c r="G106" s="6">
        <v>1500</v>
      </c>
      <c r="H106" s="6">
        <v>0</v>
      </c>
      <c r="I106" s="6">
        <f>+DATA[[#This Row],[Salario]]+DATA[[#This Row],[Bonificacion2]]</f>
        <v>1500</v>
      </c>
    </row>
    <row r="107" spans="1:9" x14ac:dyDescent="0.2">
      <c r="A107" s="2" t="s">
        <v>122</v>
      </c>
      <c r="B107" s="5">
        <v>13865919</v>
      </c>
      <c r="C107" s="13" t="s">
        <v>227</v>
      </c>
      <c r="D107" s="3">
        <v>43598</v>
      </c>
      <c r="E107" s="2" t="s">
        <v>11</v>
      </c>
      <c r="F107" s="2" t="s">
        <v>195</v>
      </c>
      <c r="G107" s="6">
        <v>1500</v>
      </c>
      <c r="H107" s="6">
        <v>0</v>
      </c>
      <c r="I107" s="6">
        <f>+DATA[[#This Row],[Salario]]+DATA[[#This Row],[Bonificacion2]]</f>
        <v>1500</v>
      </c>
    </row>
    <row r="108" spans="1:9" x14ac:dyDescent="0.2">
      <c r="A108" s="2" t="s">
        <v>123</v>
      </c>
      <c r="B108" s="5">
        <v>13865920</v>
      </c>
      <c r="C108" s="13" t="s">
        <v>227</v>
      </c>
      <c r="D108" s="3">
        <v>43598</v>
      </c>
      <c r="E108" s="2" t="s">
        <v>11</v>
      </c>
      <c r="F108" s="2" t="s">
        <v>195</v>
      </c>
      <c r="G108" s="6">
        <v>1500</v>
      </c>
      <c r="H108" s="6">
        <v>0</v>
      </c>
      <c r="I108" s="6">
        <f>+DATA[[#This Row],[Salario]]+DATA[[#This Row],[Bonificacion2]]</f>
        <v>1500</v>
      </c>
    </row>
    <row r="109" spans="1:9" x14ac:dyDescent="0.2">
      <c r="A109" s="2" t="s">
        <v>124</v>
      </c>
      <c r="B109" s="5">
        <v>13865921</v>
      </c>
      <c r="C109" s="13" t="s">
        <v>227</v>
      </c>
      <c r="D109" s="3">
        <v>43598</v>
      </c>
      <c r="E109" s="2" t="s">
        <v>11</v>
      </c>
      <c r="F109" s="2" t="s">
        <v>195</v>
      </c>
      <c r="G109" s="6">
        <v>1500</v>
      </c>
      <c r="H109" s="6">
        <v>0</v>
      </c>
      <c r="I109" s="6">
        <f>+DATA[[#This Row],[Salario]]+DATA[[#This Row],[Bonificacion2]]</f>
        <v>1500</v>
      </c>
    </row>
    <row r="110" spans="1:9" x14ac:dyDescent="0.2">
      <c r="A110" s="2" t="s">
        <v>125</v>
      </c>
      <c r="B110" s="5">
        <v>13865922</v>
      </c>
      <c r="C110" s="13" t="s">
        <v>226</v>
      </c>
      <c r="D110" s="3">
        <v>43701</v>
      </c>
      <c r="E110" s="2" t="s">
        <v>6</v>
      </c>
      <c r="F110" s="2" t="s">
        <v>195</v>
      </c>
      <c r="G110" s="6">
        <v>1500</v>
      </c>
      <c r="H110" s="6">
        <v>140</v>
      </c>
      <c r="I110" s="6">
        <f>+DATA[[#This Row],[Salario]]+DATA[[#This Row],[Bonificacion2]]</f>
        <v>1640</v>
      </c>
    </row>
    <row r="111" spans="1:9" x14ac:dyDescent="0.2">
      <c r="A111" s="2" t="s">
        <v>126</v>
      </c>
      <c r="B111" s="5">
        <v>13865923</v>
      </c>
      <c r="C111" s="13" t="s">
        <v>226</v>
      </c>
      <c r="D111" s="3">
        <v>43701</v>
      </c>
      <c r="E111" s="2" t="s">
        <v>6</v>
      </c>
      <c r="F111" s="2" t="s">
        <v>195</v>
      </c>
      <c r="G111" s="6">
        <v>1500</v>
      </c>
      <c r="H111" s="6">
        <v>510</v>
      </c>
      <c r="I111" s="6">
        <f>+DATA[[#This Row],[Salario]]+DATA[[#This Row],[Bonificacion2]]</f>
        <v>2010</v>
      </c>
    </row>
    <row r="112" spans="1:9" x14ac:dyDescent="0.2">
      <c r="A112" s="2" t="s">
        <v>127</v>
      </c>
      <c r="B112" s="5">
        <v>13865924</v>
      </c>
      <c r="C112" s="13" t="s">
        <v>226</v>
      </c>
      <c r="D112" s="3">
        <v>43701</v>
      </c>
      <c r="E112" s="2" t="s">
        <v>6</v>
      </c>
      <c r="F112" s="2" t="s">
        <v>195</v>
      </c>
      <c r="G112" s="6">
        <v>1500</v>
      </c>
      <c r="H112" s="6">
        <v>510</v>
      </c>
      <c r="I112" s="6">
        <f>+DATA[[#This Row],[Salario]]+DATA[[#This Row],[Bonificacion2]]</f>
        <v>2010</v>
      </c>
    </row>
    <row r="113" spans="1:9" x14ac:dyDescent="0.2">
      <c r="A113" s="2" t="s">
        <v>128</v>
      </c>
      <c r="B113" s="5">
        <v>13865925</v>
      </c>
      <c r="C113" s="13" t="s">
        <v>226</v>
      </c>
      <c r="D113" s="3">
        <v>43701</v>
      </c>
      <c r="E113" s="2" t="s">
        <v>6</v>
      </c>
      <c r="F113" s="2" t="s">
        <v>195</v>
      </c>
      <c r="G113" s="6">
        <v>1500</v>
      </c>
      <c r="H113" s="6">
        <v>220</v>
      </c>
      <c r="I113" s="6">
        <f>+DATA[[#This Row],[Salario]]+DATA[[#This Row],[Bonificacion2]]</f>
        <v>1720</v>
      </c>
    </row>
    <row r="114" spans="1:9" x14ac:dyDescent="0.2">
      <c r="A114" s="2" t="s">
        <v>129</v>
      </c>
      <c r="B114" s="5">
        <v>13865926</v>
      </c>
      <c r="C114" s="13" t="s">
        <v>226</v>
      </c>
      <c r="D114" s="3">
        <v>43701</v>
      </c>
      <c r="E114" s="2" t="s">
        <v>6</v>
      </c>
      <c r="F114" s="2" t="s">
        <v>195</v>
      </c>
      <c r="G114" s="6">
        <v>1500</v>
      </c>
      <c r="H114" s="6">
        <v>0</v>
      </c>
      <c r="I114" s="6">
        <f>+DATA[[#This Row],[Salario]]+DATA[[#This Row],[Bonificacion2]]</f>
        <v>1500</v>
      </c>
    </row>
    <row r="115" spans="1:9" x14ac:dyDescent="0.2">
      <c r="A115" s="2" t="s">
        <v>130</v>
      </c>
      <c r="B115" s="5">
        <v>13865927</v>
      </c>
      <c r="C115" s="13" t="s">
        <v>226</v>
      </c>
      <c r="D115" s="3">
        <v>43701</v>
      </c>
      <c r="E115" s="2" t="s">
        <v>6</v>
      </c>
      <c r="F115" s="2" t="s">
        <v>195</v>
      </c>
      <c r="G115" s="6">
        <v>1500</v>
      </c>
      <c r="H115" s="6">
        <v>0</v>
      </c>
      <c r="I115" s="6">
        <f>+DATA[[#This Row],[Salario]]+DATA[[#This Row],[Bonificacion2]]</f>
        <v>1500</v>
      </c>
    </row>
    <row r="116" spans="1:9" x14ac:dyDescent="0.2">
      <c r="A116" s="2" t="s">
        <v>131</v>
      </c>
      <c r="B116" s="5">
        <v>13865928</v>
      </c>
      <c r="C116" s="13" t="s">
        <v>227</v>
      </c>
      <c r="D116" s="3">
        <v>43843</v>
      </c>
      <c r="E116" s="2" t="s">
        <v>12</v>
      </c>
      <c r="F116" s="2" t="s">
        <v>195</v>
      </c>
      <c r="G116" s="6">
        <v>1500</v>
      </c>
      <c r="H116" s="6">
        <v>0</v>
      </c>
      <c r="I116" s="6">
        <f>+DATA[[#This Row],[Salario]]+DATA[[#This Row],[Bonificacion2]]</f>
        <v>1500</v>
      </c>
    </row>
    <row r="117" spans="1:9" x14ac:dyDescent="0.2">
      <c r="A117" s="2" t="s">
        <v>132</v>
      </c>
      <c r="B117" s="5">
        <v>13865929</v>
      </c>
      <c r="C117" s="13" t="s">
        <v>227</v>
      </c>
      <c r="D117" s="3">
        <v>43843</v>
      </c>
      <c r="E117" s="2" t="s">
        <v>12</v>
      </c>
      <c r="F117" s="2" t="s">
        <v>195</v>
      </c>
      <c r="G117" s="6">
        <v>1500</v>
      </c>
      <c r="H117" s="6">
        <v>0</v>
      </c>
      <c r="I117" s="6">
        <f>+DATA[[#This Row],[Salario]]+DATA[[#This Row],[Bonificacion2]]</f>
        <v>1500</v>
      </c>
    </row>
    <row r="118" spans="1:9" x14ac:dyDescent="0.2">
      <c r="A118" s="2" t="s">
        <v>133</v>
      </c>
      <c r="B118" s="5">
        <v>13865930</v>
      </c>
      <c r="C118" s="13" t="s">
        <v>227</v>
      </c>
      <c r="D118" s="3">
        <v>43843</v>
      </c>
      <c r="E118" s="2" t="s">
        <v>12</v>
      </c>
      <c r="F118" s="2" t="s">
        <v>195</v>
      </c>
      <c r="G118" s="6">
        <v>1500</v>
      </c>
      <c r="H118" s="6">
        <v>0</v>
      </c>
      <c r="I118" s="6">
        <f>+DATA[[#This Row],[Salario]]+DATA[[#This Row],[Bonificacion2]]</f>
        <v>1500</v>
      </c>
    </row>
    <row r="119" spans="1:9" x14ac:dyDescent="0.2">
      <c r="A119" s="2" t="s">
        <v>134</v>
      </c>
      <c r="B119" s="5">
        <v>13865931</v>
      </c>
      <c r="C119" s="13" t="s">
        <v>227</v>
      </c>
      <c r="D119" s="3">
        <v>43843</v>
      </c>
      <c r="E119" s="2" t="s">
        <v>12</v>
      </c>
      <c r="F119" s="2" t="s">
        <v>195</v>
      </c>
      <c r="G119" s="6">
        <v>1500</v>
      </c>
      <c r="H119" s="6">
        <v>0</v>
      </c>
      <c r="I119" s="6">
        <f>+DATA[[#This Row],[Salario]]+DATA[[#This Row],[Bonificacion2]]</f>
        <v>1500</v>
      </c>
    </row>
    <row r="120" spans="1:9" x14ac:dyDescent="0.2">
      <c r="A120" s="2" t="s">
        <v>135</v>
      </c>
      <c r="B120" s="5">
        <v>13865932</v>
      </c>
      <c r="C120" s="13" t="s">
        <v>227</v>
      </c>
      <c r="D120" s="3">
        <v>43843</v>
      </c>
      <c r="E120" s="2" t="s">
        <v>12</v>
      </c>
      <c r="F120" s="2" t="s">
        <v>195</v>
      </c>
      <c r="G120" s="6">
        <v>1500</v>
      </c>
      <c r="H120" s="6">
        <v>0</v>
      </c>
      <c r="I120" s="6">
        <f>+DATA[[#This Row],[Salario]]+DATA[[#This Row],[Bonificacion2]]</f>
        <v>1500</v>
      </c>
    </row>
    <row r="121" spans="1:9" x14ac:dyDescent="0.2">
      <c r="A121" s="2" t="s">
        <v>136</v>
      </c>
      <c r="B121" s="5">
        <v>13865933</v>
      </c>
      <c r="C121" s="13" t="s">
        <v>227</v>
      </c>
      <c r="D121" s="3">
        <v>43843</v>
      </c>
      <c r="E121" s="2" t="s">
        <v>12</v>
      </c>
      <c r="F121" s="2" t="s">
        <v>195</v>
      </c>
      <c r="G121" s="6">
        <v>1500</v>
      </c>
      <c r="H121" s="6">
        <v>0</v>
      </c>
      <c r="I121" s="6">
        <f>+DATA[[#This Row],[Salario]]+DATA[[#This Row],[Bonificacion2]]</f>
        <v>1500</v>
      </c>
    </row>
    <row r="122" spans="1:9" x14ac:dyDescent="0.2">
      <c r="A122" s="2" t="s">
        <v>137</v>
      </c>
      <c r="B122" s="5">
        <v>13865934</v>
      </c>
      <c r="C122" s="13" t="s">
        <v>227</v>
      </c>
      <c r="D122" s="3">
        <v>43843</v>
      </c>
      <c r="E122" s="2" t="s">
        <v>12</v>
      </c>
      <c r="F122" s="2" t="s">
        <v>195</v>
      </c>
      <c r="G122" s="6">
        <v>1500</v>
      </c>
      <c r="H122" s="6">
        <v>0</v>
      </c>
      <c r="I122" s="6">
        <f>+DATA[[#This Row],[Salario]]+DATA[[#This Row],[Bonificacion2]]</f>
        <v>1500</v>
      </c>
    </row>
    <row r="123" spans="1:9" x14ac:dyDescent="0.2">
      <c r="A123" s="2" t="s">
        <v>138</v>
      </c>
      <c r="B123" s="5">
        <v>13865935</v>
      </c>
      <c r="C123" s="13" t="s">
        <v>227</v>
      </c>
      <c r="D123" s="3">
        <v>43843</v>
      </c>
      <c r="E123" s="2" t="s">
        <v>12</v>
      </c>
      <c r="F123" s="2" t="s">
        <v>195</v>
      </c>
      <c r="G123" s="6">
        <v>1500</v>
      </c>
      <c r="H123" s="6">
        <v>0</v>
      </c>
      <c r="I123" s="6">
        <f>+DATA[[#This Row],[Salario]]+DATA[[#This Row],[Bonificacion2]]</f>
        <v>1500</v>
      </c>
    </row>
    <row r="124" spans="1:9" x14ac:dyDescent="0.2">
      <c r="A124" s="2" t="s">
        <v>139</v>
      </c>
      <c r="B124" s="5">
        <v>13865936</v>
      </c>
      <c r="C124" s="13" t="s">
        <v>227</v>
      </c>
      <c r="D124" s="3">
        <v>43843</v>
      </c>
      <c r="E124" s="2" t="s">
        <v>12</v>
      </c>
      <c r="F124" s="2" t="s">
        <v>195</v>
      </c>
      <c r="G124" s="6">
        <v>1500</v>
      </c>
      <c r="H124" s="6">
        <v>0</v>
      </c>
      <c r="I124" s="6">
        <f>+DATA[[#This Row],[Salario]]+DATA[[#This Row],[Bonificacion2]]</f>
        <v>1500</v>
      </c>
    </row>
    <row r="125" spans="1:9" x14ac:dyDescent="0.2">
      <c r="A125" s="2" t="s">
        <v>140</v>
      </c>
      <c r="B125" s="5">
        <v>13865937</v>
      </c>
      <c r="C125" s="13" t="s">
        <v>227</v>
      </c>
      <c r="D125" s="3">
        <v>43843</v>
      </c>
      <c r="E125" s="2" t="s">
        <v>12</v>
      </c>
      <c r="F125" s="2" t="s">
        <v>195</v>
      </c>
      <c r="G125" s="6">
        <v>1500</v>
      </c>
      <c r="H125" s="6">
        <v>0</v>
      </c>
      <c r="I125" s="6">
        <f>+DATA[[#This Row],[Salario]]+DATA[[#This Row],[Bonificacion2]]</f>
        <v>1500</v>
      </c>
    </row>
    <row r="126" spans="1:9" x14ac:dyDescent="0.2">
      <c r="A126" s="2" t="s">
        <v>141</v>
      </c>
      <c r="B126" s="5">
        <v>13865938</v>
      </c>
      <c r="C126" s="13" t="s">
        <v>227</v>
      </c>
      <c r="D126" s="3">
        <v>43843</v>
      </c>
      <c r="E126" s="2" t="s">
        <v>12</v>
      </c>
      <c r="F126" s="2" t="s">
        <v>195</v>
      </c>
      <c r="G126" s="6">
        <v>1500</v>
      </c>
      <c r="H126" s="6">
        <v>0</v>
      </c>
      <c r="I126" s="6">
        <f>+DATA[[#This Row],[Salario]]+DATA[[#This Row],[Bonificacion2]]</f>
        <v>1500</v>
      </c>
    </row>
    <row r="127" spans="1:9" x14ac:dyDescent="0.2">
      <c r="A127" s="2" t="s">
        <v>142</v>
      </c>
      <c r="B127" s="5">
        <v>13865939</v>
      </c>
      <c r="C127" s="13" t="s">
        <v>227</v>
      </c>
      <c r="D127" s="3">
        <v>43843</v>
      </c>
      <c r="E127" s="2" t="s">
        <v>12</v>
      </c>
      <c r="F127" s="2" t="s">
        <v>195</v>
      </c>
      <c r="G127" s="6">
        <v>1500</v>
      </c>
      <c r="H127" s="6">
        <v>0</v>
      </c>
      <c r="I127" s="6">
        <f>+DATA[[#This Row],[Salario]]+DATA[[#This Row],[Bonificacion2]]</f>
        <v>1500</v>
      </c>
    </row>
    <row r="128" spans="1:9" x14ac:dyDescent="0.2">
      <c r="A128" s="2" t="s">
        <v>143</v>
      </c>
      <c r="B128" s="5">
        <v>13865940</v>
      </c>
      <c r="C128" s="13" t="s">
        <v>226</v>
      </c>
      <c r="D128" s="3">
        <v>43557</v>
      </c>
      <c r="E128" s="2" t="s">
        <v>8</v>
      </c>
      <c r="F128" s="2" t="s">
        <v>195</v>
      </c>
      <c r="G128" s="6">
        <v>1500</v>
      </c>
      <c r="H128" s="6">
        <v>0</v>
      </c>
      <c r="I128" s="6">
        <f>+DATA[[#This Row],[Salario]]+DATA[[#This Row],[Bonificacion2]]</f>
        <v>1500</v>
      </c>
    </row>
    <row r="129" spans="1:9" x14ac:dyDescent="0.2">
      <c r="A129" s="2" t="s">
        <v>144</v>
      </c>
      <c r="B129" s="5">
        <v>13865941</v>
      </c>
      <c r="C129" s="13" t="s">
        <v>227</v>
      </c>
      <c r="D129" s="3">
        <v>44398</v>
      </c>
      <c r="E129" s="2" t="s">
        <v>11</v>
      </c>
      <c r="F129" s="2" t="s">
        <v>193</v>
      </c>
      <c r="G129" s="6">
        <v>5000</v>
      </c>
      <c r="H129" s="6">
        <v>0</v>
      </c>
      <c r="I129" s="6">
        <f>+DATA[[#This Row],[Salario]]+DATA[[#This Row],[Bonificacion2]]</f>
        <v>5000</v>
      </c>
    </row>
    <row r="130" spans="1:9" x14ac:dyDescent="0.2">
      <c r="A130" s="2" t="s">
        <v>145</v>
      </c>
      <c r="B130" s="5">
        <v>13865942</v>
      </c>
      <c r="C130" s="13" t="s">
        <v>227</v>
      </c>
      <c r="D130" s="3">
        <v>44033</v>
      </c>
      <c r="E130" s="2" t="s">
        <v>11</v>
      </c>
      <c r="F130" s="2" t="s">
        <v>192</v>
      </c>
      <c r="G130" s="6">
        <v>4000</v>
      </c>
      <c r="H130" s="6">
        <v>220</v>
      </c>
      <c r="I130" s="6">
        <f>+DATA[[#This Row],[Salario]]+DATA[[#This Row],[Bonificacion2]]</f>
        <v>4220</v>
      </c>
    </row>
    <row r="131" spans="1:9" x14ac:dyDescent="0.2">
      <c r="A131" s="2" t="s">
        <v>146</v>
      </c>
      <c r="B131" s="5">
        <v>13865943</v>
      </c>
      <c r="C131" s="13" t="s">
        <v>227</v>
      </c>
      <c r="D131" s="3">
        <v>44398</v>
      </c>
      <c r="E131" s="2" t="s">
        <v>11</v>
      </c>
      <c r="F131" s="2" t="s">
        <v>196</v>
      </c>
      <c r="G131" s="6">
        <v>3800</v>
      </c>
      <c r="H131" s="6">
        <v>0</v>
      </c>
      <c r="I131" s="6">
        <f>+DATA[[#This Row],[Salario]]+DATA[[#This Row],[Bonificacion2]]</f>
        <v>3800</v>
      </c>
    </row>
    <row r="132" spans="1:9" x14ac:dyDescent="0.2">
      <c r="A132" s="2" t="s">
        <v>147</v>
      </c>
      <c r="B132" s="5">
        <v>13865944</v>
      </c>
      <c r="C132" s="13" t="s">
        <v>227</v>
      </c>
      <c r="D132" s="3">
        <v>44398</v>
      </c>
      <c r="E132" s="2" t="s">
        <v>11</v>
      </c>
      <c r="F132" s="2" t="s">
        <v>195</v>
      </c>
      <c r="G132" s="6">
        <v>1500</v>
      </c>
      <c r="H132" s="6">
        <v>0</v>
      </c>
      <c r="I132" s="6">
        <f>+DATA[[#This Row],[Salario]]+DATA[[#This Row],[Bonificacion2]]</f>
        <v>1500</v>
      </c>
    </row>
    <row r="133" spans="1:9" x14ac:dyDescent="0.2">
      <c r="A133" s="2" t="s">
        <v>148</v>
      </c>
      <c r="B133" s="5">
        <v>13865945</v>
      </c>
      <c r="C133" s="13" t="s">
        <v>226</v>
      </c>
      <c r="D133" s="3">
        <v>43684</v>
      </c>
      <c r="E133" s="2" t="s">
        <v>8</v>
      </c>
      <c r="F133" s="2" t="s">
        <v>195</v>
      </c>
      <c r="G133" s="6">
        <v>1500</v>
      </c>
      <c r="H133" s="6">
        <v>0</v>
      </c>
      <c r="I133" s="6">
        <f>+DATA[[#This Row],[Salario]]+DATA[[#This Row],[Bonificacion2]]</f>
        <v>1500</v>
      </c>
    </row>
    <row r="134" spans="1:9" x14ac:dyDescent="0.2">
      <c r="A134" s="2" t="s">
        <v>149</v>
      </c>
      <c r="B134" s="5">
        <v>13865946</v>
      </c>
      <c r="C134" s="13" t="s">
        <v>226</v>
      </c>
      <c r="D134" s="3">
        <v>43684</v>
      </c>
      <c r="E134" s="2" t="s">
        <v>8</v>
      </c>
      <c r="F134" s="2" t="s">
        <v>195</v>
      </c>
      <c r="G134" s="6">
        <v>1500</v>
      </c>
      <c r="H134" s="6">
        <v>0</v>
      </c>
      <c r="I134" s="6">
        <f>+DATA[[#This Row],[Salario]]+DATA[[#This Row],[Bonificacion2]]</f>
        <v>1500</v>
      </c>
    </row>
    <row r="135" spans="1:9" x14ac:dyDescent="0.2">
      <c r="A135" s="2" t="s">
        <v>150</v>
      </c>
      <c r="B135" s="5">
        <v>13865947</v>
      </c>
      <c r="C135" s="13" t="s">
        <v>226</v>
      </c>
      <c r="D135" s="3">
        <v>43684</v>
      </c>
      <c r="E135" s="2" t="s">
        <v>12</v>
      </c>
      <c r="F135" s="2" t="s">
        <v>207</v>
      </c>
      <c r="G135" s="6">
        <v>3500</v>
      </c>
      <c r="H135" s="6">
        <v>0</v>
      </c>
      <c r="I135" s="6">
        <f>+DATA[[#This Row],[Salario]]+DATA[[#This Row],[Bonificacion2]]</f>
        <v>3500</v>
      </c>
    </row>
    <row r="136" spans="1:9" x14ac:dyDescent="0.2">
      <c r="A136" s="2" t="s">
        <v>151</v>
      </c>
      <c r="B136" s="5">
        <v>13865948</v>
      </c>
      <c r="C136" s="13" t="s">
        <v>226</v>
      </c>
      <c r="D136" s="3">
        <v>43684</v>
      </c>
      <c r="E136" s="2" t="s">
        <v>12</v>
      </c>
      <c r="F136" s="2" t="s">
        <v>195</v>
      </c>
      <c r="G136" s="6">
        <v>1500</v>
      </c>
      <c r="H136" s="6">
        <v>0</v>
      </c>
      <c r="I136" s="6">
        <f>+DATA[[#This Row],[Salario]]+DATA[[#This Row],[Bonificacion2]]</f>
        <v>1500</v>
      </c>
    </row>
    <row r="137" spans="1:9" x14ac:dyDescent="0.2">
      <c r="A137" s="2" t="s">
        <v>152</v>
      </c>
      <c r="B137" s="5">
        <v>13865949</v>
      </c>
      <c r="C137" s="13" t="s">
        <v>226</v>
      </c>
      <c r="D137" s="3">
        <v>43684</v>
      </c>
      <c r="E137" s="2" t="s">
        <v>12</v>
      </c>
      <c r="F137" s="2" t="s">
        <v>195</v>
      </c>
      <c r="G137" s="6">
        <v>1500</v>
      </c>
      <c r="H137" s="6">
        <v>0</v>
      </c>
      <c r="I137" s="6">
        <f>+DATA[[#This Row],[Salario]]+DATA[[#This Row],[Bonificacion2]]</f>
        <v>1500</v>
      </c>
    </row>
    <row r="138" spans="1:9" x14ac:dyDescent="0.2">
      <c r="A138" s="2" t="s">
        <v>153</v>
      </c>
      <c r="B138" s="5">
        <v>13865950</v>
      </c>
      <c r="C138" s="13" t="s">
        <v>226</v>
      </c>
      <c r="D138" s="3">
        <v>43684</v>
      </c>
      <c r="E138" s="2" t="s">
        <v>12</v>
      </c>
      <c r="F138" s="2" t="s">
        <v>195</v>
      </c>
      <c r="G138" s="6">
        <v>1500</v>
      </c>
      <c r="H138" s="6">
        <v>0</v>
      </c>
      <c r="I138" s="6">
        <f>+DATA[[#This Row],[Salario]]+DATA[[#This Row],[Bonificacion2]]</f>
        <v>1500</v>
      </c>
    </row>
    <row r="139" spans="1:9" x14ac:dyDescent="0.2">
      <c r="A139" s="2" t="s">
        <v>154</v>
      </c>
      <c r="B139" s="5">
        <v>13865951</v>
      </c>
      <c r="C139" s="13" t="s">
        <v>226</v>
      </c>
      <c r="D139" s="3">
        <v>43684</v>
      </c>
      <c r="E139" s="2" t="s">
        <v>12</v>
      </c>
      <c r="F139" s="2" t="s">
        <v>195</v>
      </c>
      <c r="G139" s="6">
        <v>1500</v>
      </c>
      <c r="H139" s="6">
        <v>0</v>
      </c>
      <c r="I139" s="6">
        <f>+DATA[[#This Row],[Salario]]+DATA[[#This Row],[Bonificacion2]]</f>
        <v>1500</v>
      </c>
    </row>
    <row r="140" spans="1:9" x14ac:dyDescent="0.2">
      <c r="A140" s="2" t="s">
        <v>155</v>
      </c>
      <c r="B140" s="5">
        <v>13865952</v>
      </c>
      <c r="C140" s="13" t="s">
        <v>226</v>
      </c>
      <c r="D140" s="3">
        <v>43684</v>
      </c>
      <c r="E140" s="2" t="s">
        <v>12</v>
      </c>
      <c r="F140" s="2" t="s">
        <v>195</v>
      </c>
      <c r="G140" s="6">
        <v>1500</v>
      </c>
      <c r="H140" s="6">
        <v>0</v>
      </c>
      <c r="I140" s="6">
        <f>+DATA[[#This Row],[Salario]]+DATA[[#This Row],[Bonificacion2]]</f>
        <v>1500</v>
      </c>
    </row>
    <row r="141" spans="1:9" x14ac:dyDescent="0.2">
      <c r="A141" s="2" t="s">
        <v>156</v>
      </c>
      <c r="B141" s="5">
        <v>13865953</v>
      </c>
      <c r="C141" s="13" t="s">
        <v>226</v>
      </c>
      <c r="D141" s="3">
        <v>43684</v>
      </c>
      <c r="E141" s="2" t="s">
        <v>12</v>
      </c>
      <c r="F141" s="2" t="s">
        <v>195</v>
      </c>
      <c r="G141" s="6">
        <v>1500</v>
      </c>
      <c r="H141" s="6">
        <v>0</v>
      </c>
      <c r="I141" s="6">
        <f>+DATA[[#This Row],[Salario]]+DATA[[#This Row],[Bonificacion2]]</f>
        <v>1500</v>
      </c>
    </row>
    <row r="142" spans="1:9" x14ac:dyDescent="0.2">
      <c r="A142" s="2" t="s">
        <v>157</v>
      </c>
      <c r="B142" s="5">
        <v>13865954</v>
      </c>
      <c r="C142" s="13" t="s">
        <v>226</v>
      </c>
      <c r="D142" s="3">
        <v>43684</v>
      </c>
      <c r="E142" s="2" t="s">
        <v>12</v>
      </c>
      <c r="F142" s="2" t="s">
        <v>195</v>
      </c>
      <c r="G142" s="6">
        <v>1500</v>
      </c>
      <c r="H142" s="6">
        <v>0</v>
      </c>
      <c r="I142" s="6">
        <f>+DATA[[#This Row],[Salario]]+DATA[[#This Row],[Bonificacion2]]</f>
        <v>1500</v>
      </c>
    </row>
    <row r="143" spans="1:9" x14ac:dyDescent="0.2">
      <c r="A143" s="2" t="s">
        <v>158</v>
      </c>
      <c r="B143" s="5">
        <v>13865955</v>
      </c>
      <c r="C143" s="13" t="s">
        <v>226</v>
      </c>
      <c r="D143" s="3">
        <v>43684</v>
      </c>
      <c r="E143" s="2" t="s">
        <v>12</v>
      </c>
      <c r="F143" s="2" t="s">
        <v>195</v>
      </c>
      <c r="G143" s="6">
        <v>1500</v>
      </c>
      <c r="H143" s="6">
        <v>0</v>
      </c>
      <c r="I143" s="6">
        <f>+DATA[[#This Row],[Salario]]+DATA[[#This Row],[Bonificacion2]]</f>
        <v>1500</v>
      </c>
    </row>
    <row r="144" spans="1:9" x14ac:dyDescent="0.2">
      <c r="A144" s="2" t="s">
        <v>159</v>
      </c>
      <c r="B144" s="5">
        <v>13865956</v>
      </c>
      <c r="C144" s="13" t="s">
        <v>226</v>
      </c>
      <c r="D144" s="3">
        <v>43684</v>
      </c>
      <c r="E144" s="2" t="s">
        <v>12</v>
      </c>
      <c r="F144" s="2" t="s">
        <v>195</v>
      </c>
      <c r="G144" s="6">
        <v>1500</v>
      </c>
      <c r="H144" s="6">
        <v>0</v>
      </c>
      <c r="I144" s="6">
        <f>+DATA[[#This Row],[Salario]]+DATA[[#This Row],[Bonificacion2]]</f>
        <v>1500</v>
      </c>
    </row>
    <row r="145" spans="1:9" x14ac:dyDescent="0.2">
      <c r="A145" s="2" t="s">
        <v>160</v>
      </c>
      <c r="B145" s="5">
        <v>13865957</v>
      </c>
      <c r="C145" s="13" t="s">
        <v>226</v>
      </c>
      <c r="D145" s="3">
        <v>43756</v>
      </c>
      <c r="E145" s="2" t="s">
        <v>10</v>
      </c>
      <c r="F145" s="2" t="s">
        <v>198</v>
      </c>
      <c r="G145" s="6">
        <v>800</v>
      </c>
      <c r="H145" s="6">
        <v>0</v>
      </c>
      <c r="I145" s="6">
        <f>+DATA[[#This Row],[Salario]]+DATA[[#This Row],[Bonificacion2]]</f>
        <v>800</v>
      </c>
    </row>
    <row r="146" spans="1:9" x14ac:dyDescent="0.2">
      <c r="A146" s="2" t="s">
        <v>161</v>
      </c>
      <c r="B146" s="5">
        <v>13865958</v>
      </c>
      <c r="C146" s="13" t="s">
        <v>226</v>
      </c>
      <c r="D146" s="3">
        <v>43756</v>
      </c>
      <c r="E146" s="2" t="s">
        <v>10</v>
      </c>
      <c r="F146" s="2" t="s">
        <v>198</v>
      </c>
      <c r="G146" s="6">
        <v>800</v>
      </c>
      <c r="H146" s="6">
        <v>0</v>
      </c>
      <c r="I146" s="6">
        <f>+DATA[[#This Row],[Salario]]+DATA[[#This Row],[Bonificacion2]]</f>
        <v>800</v>
      </c>
    </row>
    <row r="147" spans="1:9" x14ac:dyDescent="0.2">
      <c r="A147" s="2" t="s">
        <v>162</v>
      </c>
      <c r="B147" s="5">
        <v>13865959</v>
      </c>
      <c r="C147" s="13" t="s">
        <v>226</v>
      </c>
      <c r="D147" s="3">
        <v>43756</v>
      </c>
      <c r="E147" s="2" t="s">
        <v>10</v>
      </c>
      <c r="F147" s="2" t="s">
        <v>198</v>
      </c>
      <c r="G147" s="6">
        <v>800</v>
      </c>
      <c r="H147" s="6">
        <v>440</v>
      </c>
      <c r="I147" s="6">
        <f>+DATA[[#This Row],[Salario]]+DATA[[#This Row],[Bonificacion2]]</f>
        <v>1240</v>
      </c>
    </row>
    <row r="148" spans="1:9" x14ac:dyDescent="0.2">
      <c r="A148" s="2" t="s">
        <v>163</v>
      </c>
      <c r="B148" s="5">
        <v>13865960</v>
      </c>
      <c r="C148" s="13" t="s">
        <v>226</v>
      </c>
      <c r="D148" s="3">
        <v>43756</v>
      </c>
      <c r="E148" s="2" t="s">
        <v>10</v>
      </c>
      <c r="F148" s="2" t="s">
        <v>198</v>
      </c>
      <c r="G148" s="6">
        <v>800</v>
      </c>
      <c r="H148" s="6">
        <v>0</v>
      </c>
      <c r="I148" s="6">
        <f>+DATA[[#This Row],[Salario]]+DATA[[#This Row],[Bonificacion2]]</f>
        <v>800</v>
      </c>
    </row>
    <row r="149" spans="1:9" x14ac:dyDescent="0.2">
      <c r="A149" s="2" t="s">
        <v>164</v>
      </c>
      <c r="B149" s="5">
        <v>13865961</v>
      </c>
      <c r="C149" s="13" t="s">
        <v>226</v>
      </c>
      <c r="D149" s="3">
        <v>43756</v>
      </c>
      <c r="E149" s="2" t="s">
        <v>10</v>
      </c>
      <c r="F149" s="2" t="s">
        <v>195</v>
      </c>
      <c r="G149" s="6">
        <v>1500</v>
      </c>
      <c r="H149" s="6">
        <v>0</v>
      </c>
      <c r="I149" s="6">
        <f>+DATA[[#This Row],[Salario]]+DATA[[#This Row],[Bonificacion2]]</f>
        <v>1500</v>
      </c>
    </row>
    <row r="150" spans="1:9" x14ac:dyDescent="0.2">
      <c r="A150" s="2" t="s">
        <v>165</v>
      </c>
      <c r="B150" s="5">
        <v>13865962</v>
      </c>
      <c r="C150" s="13" t="s">
        <v>226</v>
      </c>
      <c r="D150" s="3">
        <v>43756</v>
      </c>
      <c r="E150" s="2" t="s">
        <v>10</v>
      </c>
      <c r="F150" s="2" t="s">
        <v>195</v>
      </c>
      <c r="G150" s="6">
        <v>1500</v>
      </c>
      <c r="H150" s="6">
        <v>0</v>
      </c>
      <c r="I150" s="6">
        <f>+DATA[[#This Row],[Salario]]+DATA[[#This Row],[Bonificacion2]]</f>
        <v>1500</v>
      </c>
    </row>
    <row r="151" spans="1:9" x14ac:dyDescent="0.2">
      <c r="A151" s="2" t="s">
        <v>166</v>
      </c>
      <c r="B151" s="5">
        <v>13865963</v>
      </c>
      <c r="C151" s="13" t="s">
        <v>226</v>
      </c>
      <c r="D151" s="3">
        <v>43756</v>
      </c>
      <c r="E151" s="2" t="s">
        <v>10</v>
      </c>
      <c r="F151" s="2" t="s">
        <v>195</v>
      </c>
      <c r="G151" s="6">
        <v>1500</v>
      </c>
      <c r="H151" s="6">
        <v>0</v>
      </c>
      <c r="I151" s="6">
        <f>+DATA[[#This Row],[Salario]]+DATA[[#This Row],[Bonificacion2]]</f>
        <v>1500</v>
      </c>
    </row>
    <row r="152" spans="1:9" x14ac:dyDescent="0.2">
      <c r="A152" s="2" t="s">
        <v>167</v>
      </c>
      <c r="B152" s="5">
        <v>13865964</v>
      </c>
      <c r="C152" s="13" t="s">
        <v>226</v>
      </c>
      <c r="D152" s="3">
        <v>43756</v>
      </c>
      <c r="E152" s="2" t="s">
        <v>10</v>
      </c>
      <c r="F152" s="2" t="s">
        <v>195</v>
      </c>
      <c r="G152" s="6">
        <v>1500</v>
      </c>
      <c r="H152" s="6">
        <v>0</v>
      </c>
      <c r="I152" s="6">
        <f>+DATA[[#This Row],[Salario]]+DATA[[#This Row],[Bonificacion2]]</f>
        <v>1500</v>
      </c>
    </row>
    <row r="153" spans="1:9" x14ac:dyDescent="0.2">
      <c r="A153" s="2" t="s">
        <v>168</v>
      </c>
      <c r="B153" s="5">
        <v>13865965</v>
      </c>
      <c r="C153" s="13" t="s">
        <v>226</v>
      </c>
      <c r="D153" s="3">
        <v>43756</v>
      </c>
      <c r="E153" s="2" t="s">
        <v>10</v>
      </c>
      <c r="F153" s="2" t="s">
        <v>195</v>
      </c>
      <c r="G153" s="6">
        <v>1500</v>
      </c>
      <c r="H153" s="6">
        <v>0</v>
      </c>
      <c r="I153" s="6">
        <f>+DATA[[#This Row],[Salario]]+DATA[[#This Row],[Bonificacion2]]</f>
        <v>1500</v>
      </c>
    </row>
    <row r="154" spans="1:9" x14ac:dyDescent="0.2">
      <c r="A154" s="2" t="s">
        <v>169</v>
      </c>
      <c r="B154" s="5">
        <v>13865966</v>
      </c>
      <c r="C154" s="13" t="s">
        <v>226</v>
      </c>
      <c r="D154" s="3">
        <v>43756</v>
      </c>
      <c r="E154" s="2" t="s">
        <v>10</v>
      </c>
      <c r="F154" s="2" t="s">
        <v>195</v>
      </c>
      <c r="G154" s="6">
        <v>1500</v>
      </c>
      <c r="H154" s="6">
        <v>0</v>
      </c>
      <c r="I154" s="6">
        <f>+DATA[[#This Row],[Salario]]+DATA[[#This Row],[Bonificacion2]]</f>
        <v>1500</v>
      </c>
    </row>
    <row r="155" spans="1:9" x14ac:dyDescent="0.2">
      <c r="A155" s="2" t="s">
        <v>170</v>
      </c>
      <c r="B155" s="5">
        <v>13865967</v>
      </c>
      <c r="C155" s="13" t="s">
        <v>226</v>
      </c>
      <c r="D155" s="3">
        <v>43756</v>
      </c>
      <c r="E155" s="2" t="s">
        <v>10</v>
      </c>
      <c r="F155" s="2" t="s">
        <v>195</v>
      </c>
      <c r="G155" s="6">
        <v>1500</v>
      </c>
      <c r="H155" s="6">
        <v>0</v>
      </c>
      <c r="I155" s="6">
        <f>+DATA[[#This Row],[Salario]]+DATA[[#This Row],[Bonificacion2]]</f>
        <v>1500</v>
      </c>
    </row>
    <row r="156" spans="1:9" x14ac:dyDescent="0.2">
      <c r="A156" s="2" t="s">
        <v>171</v>
      </c>
      <c r="B156" s="5">
        <v>13865968</v>
      </c>
      <c r="C156" s="13" t="s">
        <v>226</v>
      </c>
      <c r="D156" s="3">
        <v>44382</v>
      </c>
      <c r="E156" s="2" t="s">
        <v>8</v>
      </c>
      <c r="F156" s="2" t="s">
        <v>195</v>
      </c>
      <c r="G156" s="6">
        <v>1500</v>
      </c>
      <c r="H156" s="6">
        <v>0</v>
      </c>
      <c r="I156" s="6">
        <f>+DATA[[#This Row],[Salario]]+DATA[[#This Row],[Bonificacion2]]</f>
        <v>1500</v>
      </c>
    </row>
    <row r="157" spans="1:9" x14ac:dyDescent="0.2">
      <c r="A157" s="2" t="s">
        <v>172</v>
      </c>
      <c r="B157" s="5">
        <v>13865969</v>
      </c>
      <c r="C157" s="13" t="s">
        <v>226</v>
      </c>
      <c r="D157" s="3">
        <v>44382</v>
      </c>
      <c r="E157" s="2" t="s">
        <v>8</v>
      </c>
      <c r="F157" s="2" t="s">
        <v>192</v>
      </c>
      <c r="G157" s="6">
        <v>4000</v>
      </c>
      <c r="H157" s="6">
        <v>0</v>
      </c>
      <c r="I157" s="6">
        <f>+DATA[[#This Row],[Salario]]+DATA[[#This Row],[Bonificacion2]]</f>
        <v>4000</v>
      </c>
    </row>
    <row r="158" spans="1:9" x14ac:dyDescent="0.2">
      <c r="A158" s="2" t="s">
        <v>173</v>
      </c>
      <c r="B158" s="5">
        <v>13865970</v>
      </c>
      <c r="C158" s="13" t="s">
        <v>226</v>
      </c>
      <c r="D158" s="3">
        <v>44382</v>
      </c>
      <c r="E158" s="2" t="s">
        <v>8</v>
      </c>
      <c r="F158" s="2" t="s">
        <v>195</v>
      </c>
      <c r="G158" s="6">
        <v>1500</v>
      </c>
      <c r="H158" s="6">
        <v>0</v>
      </c>
      <c r="I158" s="6">
        <f>+DATA[[#This Row],[Salario]]+DATA[[#This Row],[Bonificacion2]]</f>
        <v>1500</v>
      </c>
    </row>
    <row r="159" spans="1:9" x14ac:dyDescent="0.2">
      <c r="A159" s="2" t="s">
        <v>174</v>
      </c>
      <c r="B159" s="5">
        <v>13865971</v>
      </c>
      <c r="C159" s="13" t="s">
        <v>226</v>
      </c>
      <c r="D159" s="3">
        <v>44382</v>
      </c>
      <c r="E159" s="2" t="s">
        <v>8</v>
      </c>
      <c r="F159" s="2" t="s">
        <v>195</v>
      </c>
      <c r="G159" s="6">
        <v>1500</v>
      </c>
      <c r="H159" s="6">
        <v>0</v>
      </c>
      <c r="I159" s="6">
        <f>+DATA[[#This Row],[Salario]]+DATA[[#This Row],[Bonificacion2]]</f>
        <v>1500</v>
      </c>
    </row>
    <row r="160" spans="1:9" x14ac:dyDescent="0.2">
      <c r="A160" s="2" t="s">
        <v>175</v>
      </c>
      <c r="B160" s="5">
        <v>13865972</v>
      </c>
      <c r="C160" s="13" t="s">
        <v>226</v>
      </c>
      <c r="D160" s="3">
        <v>44382</v>
      </c>
      <c r="E160" s="2" t="s">
        <v>8</v>
      </c>
      <c r="F160" s="2" t="s">
        <v>195</v>
      </c>
      <c r="G160" s="6">
        <v>1500</v>
      </c>
      <c r="H160" s="6">
        <v>0</v>
      </c>
      <c r="I160" s="6">
        <f>+DATA[[#This Row],[Salario]]+DATA[[#This Row],[Bonificacion2]]</f>
        <v>1500</v>
      </c>
    </row>
    <row r="161" spans="1:9" x14ac:dyDescent="0.2">
      <c r="A161" s="2" t="s">
        <v>176</v>
      </c>
      <c r="B161" s="5">
        <v>13865973</v>
      </c>
      <c r="C161" s="13" t="s">
        <v>226</v>
      </c>
      <c r="D161" s="3">
        <v>44382</v>
      </c>
      <c r="E161" s="2" t="s">
        <v>8</v>
      </c>
      <c r="F161" s="2" t="s">
        <v>195</v>
      </c>
      <c r="G161" s="6">
        <v>1500</v>
      </c>
      <c r="H161" s="6">
        <v>0</v>
      </c>
      <c r="I161" s="6">
        <f>+DATA[[#This Row],[Salario]]+DATA[[#This Row],[Bonificacion2]]</f>
        <v>1500</v>
      </c>
    </row>
    <row r="162" spans="1:9" x14ac:dyDescent="0.2">
      <c r="A162" s="2" t="s">
        <v>177</v>
      </c>
      <c r="B162" s="5">
        <v>13865974</v>
      </c>
      <c r="C162" s="13" t="s">
        <v>226</v>
      </c>
      <c r="D162" s="3">
        <v>44382</v>
      </c>
      <c r="E162" s="2" t="s">
        <v>8</v>
      </c>
      <c r="F162" s="2" t="s">
        <v>195</v>
      </c>
      <c r="G162" s="6">
        <v>1500</v>
      </c>
      <c r="H162" s="6">
        <v>0</v>
      </c>
      <c r="I162" s="6">
        <f>+DATA[[#This Row],[Salario]]+DATA[[#This Row],[Bonificacion2]]</f>
        <v>1500</v>
      </c>
    </row>
    <row r="163" spans="1:9" x14ac:dyDescent="0.2">
      <c r="A163" s="2" t="s">
        <v>178</v>
      </c>
      <c r="B163" s="5">
        <v>13865975</v>
      </c>
      <c r="C163" s="13" t="s">
        <v>226</v>
      </c>
      <c r="D163" s="3">
        <v>44382</v>
      </c>
      <c r="E163" s="2" t="s">
        <v>8</v>
      </c>
      <c r="F163" s="2" t="s">
        <v>195</v>
      </c>
      <c r="G163" s="6">
        <v>1500</v>
      </c>
      <c r="H163" s="6">
        <v>0</v>
      </c>
      <c r="I163" s="6">
        <f>+DATA[[#This Row],[Salario]]+DATA[[#This Row],[Bonificacion2]]</f>
        <v>1500</v>
      </c>
    </row>
    <row r="164" spans="1:9" x14ac:dyDescent="0.2">
      <c r="A164" s="2" t="s">
        <v>179</v>
      </c>
      <c r="B164" s="5">
        <v>13865976</v>
      </c>
      <c r="C164" s="13" t="s">
        <v>226</v>
      </c>
      <c r="D164" s="3">
        <v>44382</v>
      </c>
      <c r="E164" s="2" t="s">
        <v>8</v>
      </c>
      <c r="F164" s="2" t="s">
        <v>195</v>
      </c>
      <c r="G164" s="6">
        <v>1500</v>
      </c>
      <c r="H164" s="6">
        <v>0</v>
      </c>
      <c r="I164" s="6">
        <f>+DATA[[#This Row],[Salario]]+DATA[[#This Row],[Bonificacion2]]</f>
        <v>1500</v>
      </c>
    </row>
    <row r="165" spans="1:9" x14ac:dyDescent="0.2">
      <c r="A165" s="2" t="s">
        <v>180</v>
      </c>
      <c r="B165" s="5">
        <v>13865977</v>
      </c>
      <c r="C165" s="13" t="s">
        <v>226</v>
      </c>
      <c r="D165" s="3">
        <v>44382</v>
      </c>
      <c r="E165" s="2" t="s">
        <v>8</v>
      </c>
      <c r="F165" s="2" t="s">
        <v>195</v>
      </c>
      <c r="G165" s="6">
        <v>1500</v>
      </c>
      <c r="H165" s="6">
        <v>0</v>
      </c>
      <c r="I165" s="6">
        <f>+DATA[[#This Row],[Salario]]+DATA[[#This Row],[Bonificacion2]]</f>
        <v>1500</v>
      </c>
    </row>
    <row r="166" spans="1:9" x14ac:dyDescent="0.2">
      <c r="A166" s="2" t="s">
        <v>181</v>
      </c>
      <c r="B166" s="5">
        <v>13865978</v>
      </c>
      <c r="C166" s="13" t="s">
        <v>226</v>
      </c>
      <c r="D166" s="3">
        <v>44017</v>
      </c>
      <c r="E166" s="2" t="s">
        <v>8</v>
      </c>
      <c r="F166" s="2" t="s">
        <v>195</v>
      </c>
      <c r="G166" s="6">
        <v>1500</v>
      </c>
      <c r="H166" s="6">
        <v>0</v>
      </c>
      <c r="I166" s="6">
        <f>+DATA[[#This Row],[Salario]]+DATA[[#This Row],[Bonificacion2]]</f>
        <v>1500</v>
      </c>
    </row>
    <row r="167" spans="1:9" x14ac:dyDescent="0.2">
      <c r="A167" s="2" t="s">
        <v>182</v>
      </c>
      <c r="B167" s="5">
        <v>13865979</v>
      </c>
      <c r="C167" s="13" t="s">
        <v>226</v>
      </c>
      <c r="D167" s="3">
        <v>44017</v>
      </c>
      <c r="E167" s="2" t="s">
        <v>8</v>
      </c>
      <c r="F167" s="2" t="s">
        <v>195</v>
      </c>
      <c r="G167" s="6">
        <v>1500</v>
      </c>
      <c r="H167" s="6">
        <v>0</v>
      </c>
      <c r="I167" s="6">
        <f>+DATA[[#This Row],[Salario]]+DATA[[#This Row],[Bonificacion2]]</f>
        <v>1500</v>
      </c>
    </row>
    <row r="168" spans="1:9" x14ac:dyDescent="0.2">
      <c r="A168" s="2">
        <f>SUBTOTAL(103,DATA[Nombre])</f>
        <v>166</v>
      </c>
      <c r="B168" s="5"/>
      <c r="D168" s="35"/>
      <c r="H168" s="6"/>
      <c r="I168" s="15">
        <f>SUBTOTAL(109,DATA[Total Remuneración])</f>
        <v>337470</v>
      </c>
    </row>
    <row r="169" spans="1:9" ht="15" x14ac:dyDescent="0.25">
      <c r="A169"/>
      <c r="B169"/>
      <c r="C169" s="14"/>
      <c r="D169"/>
      <c r="E169"/>
      <c r="F169"/>
      <c r="G169" s="7"/>
      <c r="H169"/>
    </row>
    <row r="170" spans="1:9" ht="15" x14ac:dyDescent="0.25">
      <c r="A170"/>
      <c r="B170"/>
      <c r="C170" s="14"/>
      <c r="D170"/>
      <c r="E170"/>
      <c r="F170"/>
      <c r="G170" s="7"/>
      <c r="H170"/>
    </row>
    <row r="171" spans="1:9" ht="15" x14ac:dyDescent="0.25">
      <c r="A171"/>
      <c r="B171"/>
      <c r="C171" s="14"/>
      <c r="D171"/>
      <c r="E171"/>
      <c r="F171"/>
      <c r="G171" s="7"/>
      <c r="H171"/>
    </row>
    <row r="172" spans="1:9" ht="15" x14ac:dyDescent="0.25">
      <c r="A172"/>
      <c r="B172"/>
      <c r="C172" s="14"/>
      <c r="D172"/>
      <c r="E172"/>
      <c r="F172"/>
      <c r="G172" s="7"/>
      <c r="H172"/>
    </row>
    <row r="173" spans="1:9" ht="15" x14ac:dyDescent="0.25">
      <c r="A173"/>
      <c r="B173"/>
      <c r="C173" s="14"/>
      <c r="D173"/>
      <c r="E173"/>
      <c r="F173"/>
      <c r="G173" s="7"/>
      <c r="H173"/>
    </row>
    <row r="174" spans="1:9" ht="15" x14ac:dyDescent="0.25">
      <c r="A174"/>
      <c r="B174"/>
      <c r="C174" s="14"/>
      <c r="D174"/>
      <c r="E174"/>
      <c r="F174"/>
      <c r="G174" s="7"/>
      <c r="H174"/>
    </row>
    <row r="175" spans="1:9" ht="15" x14ac:dyDescent="0.25">
      <c r="A175"/>
      <c r="B175"/>
      <c r="C175" s="14"/>
      <c r="D175"/>
      <c r="E175"/>
      <c r="F175"/>
      <c r="G175" s="7"/>
      <c r="H175"/>
    </row>
    <row r="176" spans="1:9" ht="15" x14ac:dyDescent="0.25">
      <c r="A176"/>
      <c r="B176"/>
      <c r="C176" s="14"/>
      <c r="D176"/>
      <c r="E176"/>
      <c r="F176"/>
      <c r="G176" s="7"/>
      <c r="H176"/>
    </row>
    <row r="177" spans="1:8" ht="15" x14ac:dyDescent="0.25">
      <c r="A177"/>
      <c r="B177"/>
      <c r="C177" s="14"/>
      <c r="D177"/>
      <c r="E177"/>
      <c r="F177"/>
      <c r="G177" s="7"/>
      <c r="H177"/>
    </row>
    <row r="178" spans="1:8" ht="15" x14ac:dyDescent="0.25">
      <c r="A178"/>
      <c r="B178"/>
      <c r="C178" s="14"/>
      <c r="D178"/>
      <c r="E178"/>
      <c r="F178"/>
      <c r="G178" s="7"/>
      <c r="H178"/>
    </row>
    <row r="179" spans="1:8" ht="15" x14ac:dyDescent="0.25">
      <c r="A179"/>
      <c r="B179"/>
      <c r="C179" s="14"/>
      <c r="D179"/>
      <c r="E179"/>
      <c r="F179"/>
      <c r="G179" s="7"/>
      <c r="H179"/>
    </row>
    <row r="180" spans="1:8" ht="15" x14ac:dyDescent="0.25">
      <c r="A180"/>
      <c r="B180"/>
      <c r="C180" s="14"/>
      <c r="D180"/>
      <c r="E180"/>
      <c r="F180"/>
      <c r="G180" s="7"/>
      <c r="H180"/>
    </row>
    <row r="181" spans="1:8" ht="15" x14ac:dyDescent="0.25">
      <c r="A181"/>
      <c r="B181"/>
      <c r="C181" s="14"/>
      <c r="D181"/>
      <c r="E181"/>
      <c r="F181"/>
      <c r="G181" s="7"/>
      <c r="H181"/>
    </row>
    <row r="182" spans="1:8" ht="15" x14ac:dyDescent="0.25">
      <c r="A182"/>
      <c r="B182"/>
      <c r="C182" s="14"/>
      <c r="D182"/>
      <c r="E182"/>
      <c r="F182"/>
      <c r="G182" s="7"/>
      <c r="H182"/>
    </row>
    <row r="183" spans="1:8" ht="15" x14ac:dyDescent="0.25">
      <c r="A183"/>
      <c r="B183"/>
      <c r="C183" s="14"/>
      <c r="D183"/>
      <c r="E183"/>
      <c r="F183"/>
      <c r="G183" s="7"/>
      <c r="H183"/>
    </row>
    <row r="184" spans="1:8" ht="15" x14ac:dyDescent="0.25">
      <c r="A184"/>
      <c r="B184"/>
      <c r="C184" s="14"/>
      <c r="D184"/>
      <c r="E184"/>
      <c r="F184"/>
      <c r="G184" s="7"/>
      <c r="H184"/>
    </row>
    <row r="185" spans="1:8" ht="15" x14ac:dyDescent="0.25">
      <c r="A185"/>
      <c r="B185"/>
      <c r="C185" s="14"/>
      <c r="D185"/>
      <c r="E185"/>
      <c r="F185"/>
      <c r="G185" s="7"/>
      <c r="H185"/>
    </row>
    <row r="186" spans="1:8" ht="15" x14ac:dyDescent="0.25">
      <c r="A186"/>
      <c r="B186"/>
      <c r="C186" s="14"/>
      <c r="D186"/>
      <c r="E186"/>
      <c r="F186"/>
      <c r="G186" s="7"/>
      <c r="H186"/>
    </row>
    <row r="187" spans="1:8" ht="15" x14ac:dyDescent="0.25">
      <c r="A187"/>
      <c r="B187"/>
      <c r="C187" s="14"/>
      <c r="D187"/>
      <c r="E187"/>
      <c r="F187"/>
      <c r="G187" s="7"/>
      <c r="H187"/>
    </row>
    <row r="188" spans="1:8" ht="15" x14ac:dyDescent="0.25">
      <c r="A188"/>
      <c r="B188"/>
      <c r="C188" s="14"/>
      <c r="D188"/>
      <c r="E188"/>
      <c r="F188"/>
      <c r="G188" s="7"/>
      <c r="H188"/>
    </row>
    <row r="189" spans="1:8" ht="15" x14ac:dyDescent="0.25">
      <c r="A189"/>
      <c r="B189"/>
      <c r="C189" s="14"/>
      <c r="D189"/>
      <c r="E189"/>
      <c r="F189"/>
      <c r="G189" s="7"/>
      <c r="H189"/>
    </row>
    <row r="190" spans="1:8" ht="15" x14ac:dyDescent="0.25">
      <c r="A190"/>
      <c r="B190"/>
      <c r="C190" s="14"/>
      <c r="D190"/>
      <c r="E190"/>
      <c r="F190"/>
      <c r="G190" s="7"/>
      <c r="H190"/>
    </row>
    <row r="191" spans="1:8" ht="15" x14ac:dyDescent="0.25">
      <c r="A191"/>
      <c r="B191"/>
      <c r="C191" s="14"/>
      <c r="D191"/>
      <c r="E191"/>
      <c r="F191"/>
      <c r="G191" s="7"/>
      <c r="H191"/>
    </row>
    <row r="192" spans="1:8" ht="15" x14ac:dyDescent="0.25">
      <c r="A192"/>
      <c r="B192"/>
      <c r="C192" s="14"/>
      <c r="D192"/>
      <c r="E192"/>
      <c r="F192"/>
      <c r="G192" s="7"/>
      <c r="H192"/>
    </row>
    <row r="193" spans="1:8" ht="15" x14ac:dyDescent="0.25">
      <c r="A193"/>
      <c r="B193"/>
      <c r="C193" s="14"/>
      <c r="D193"/>
      <c r="E193"/>
      <c r="F193"/>
      <c r="G193" s="7"/>
      <c r="H193"/>
    </row>
    <row r="194" spans="1:8" ht="15" x14ac:dyDescent="0.25">
      <c r="A194"/>
      <c r="B194"/>
      <c r="C194" s="14"/>
      <c r="D194"/>
      <c r="E194"/>
      <c r="F194"/>
      <c r="G194" s="7"/>
      <c r="H194"/>
    </row>
    <row r="195" spans="1:8" ht="15" x14ac:dyDescent="0.25">
      <c r="A195"/>
      <c r="B195"/>
      <c r="C195" s="14"/>
      <c r="D195"/>
      <c r="E195"/>
      <c r="F195"/>
      <c r="G195" s="7"/>
      <c r="H195"/>
    </row>
    <row r="196" spans="1:8" ht="15" x14ac:dyDescent="0.25">
      <c r="A196"/>
      <c r="B196"/>
      <c r="C196" s="14"/>
      <c r="D196"/>
      <c r="E196"/>
      <c r="F196"/>
      <c r="G196" s="7"/>
      <c r="H196"/>
    </row>
    <row r="197" spans="1:8" ht="15" x14ac:dyDescent="0.25">
      <c r="A197"/>
      <c r="B197"/>
      <c r="C197" s="14"/>
      <c r="D197"/>
      <c r="E197"/>
      <c r="F197"/>
      <c r="G197" s="7"/>
      <c r="H197"/>
    </row>
    <row r="198" spans="1:8" ht="15" x14ac:dyDescent="0.25">
      <c r="A198"/>
      <c r="B198"/>
      <c r="C198" s="14"/>
      <c r="D198"/>
      <c r="E198"/>
      <c r="F198"/>
      <c r="G198" s="7"/>
      <c r="H198"/>
    </row>
    <row r="199" spans="1:8" ht="15" x14ac:dyDescent="0.25">
      <c r="A199"/>
      <c r="B199"/>
      <c r="C199" s="14"/>
      <c r="D199"/>
      <c r="E199"/>
      <c r="F199"/>
      <c r="G199" s="7"/>
      <c r="H199"/>
    </row>
    <row r="200" spans="1:8" ht="15" x14ac:dyDescent="0.25">
      <c r="A200"/>
      <c r="B200"/>
      <c r="C200" s="14"/>
      <c r="D200"/>
      <c r="E200"/>
      <c r="F200"/>
      <c r="G200" s="7"/>
      <c r="H200"/>
    </row>
    <row r="201" spans="1:8" ht="15" x14ac:dyDescent="0.25">
      <c r="A201"/>
      <c r="B201"/>
      <c r="C201" s="14"/>
      <c r="D201"/>
      <c r="E201"/>
      <c r="F201"/>
      <c r="G201" s="7"/>
      <c r="H201"/>
    </row>
    <row r="202" spans="1:8" ht="15" x14ac:dyDescent="0.25">
      <c r="A202"/>
      <c r="B202"/>
      <c r="C202" s="14"/>
      <c r="D202"/>
      <c r="E202"/>
      <c r="F202"/>
      <c r="G202" s="7"/>
      <c r="H202"/>
    </row>
    <row r="203" spans="1:8" ht="15" x14ac:dyDescent="0.25">
      <c r="A203"/>
      <c r="B203"/>
      <c r="C203" s="14"/>
      <c r="D203"/>
      <c r="E203"/>
      <c r="F203"/>
      <c r="G203" s="7"/>
      <c r="H203"/>
    </row>
    <row r="204" spans="1:8" ht="15" x14ac:dyDescent="0.25">
      <c r="A204"/>
      <c r="B204"/>
      <c r="C204" s="14"/>
      <c r="D204"/>
      <c r="E204"/>
      <c r="F204"/>
      <c r="G204" s="7"/>
      <c r="H204"/>
    </row>
    <row r="205" spans="1:8" ht="15" x14ac:dyDescent="0.25">
      <c r="A205"/>
      <c r="B205"/>
      <c r="C205" s="14"/>
      <c r="D205"/>
      <c r="E205"/>
      <c r="F205"/>
      <c r="G205" s="7"/>
      <c r="H205"/>
    </row>
    <row r="206" spans="1:8" ht="15" x14ac:dyDescent="0.25">
      <c r="A206"/>
      <c r="B206"/>
      <c r="C206" s="14"/>
      <c r="D206"/>
      <c r="E206"/>
      <c r="F206"/>
      <c r="G206" s="7"/>
      <c r="H206"/>
    </row>
    <row r="207" spans="1:8" ht="15" x14ac:dyDescent="0.25">
      <c r="A207"/>
      <c r="B207"/>
      <c r="C207" s="14"/>
      <c r="D207"/>
      <c r="E207"/>
      <c r="F207"/>
      <c r="G207" s="7"/>
      <c r="H207"/>
    </row>
    <row r="208" spans="1:8" ht="15" x14ac:dyDescent="0.25">
      <c r="A208"/>
      <c r="B208"/>
      <c r="C208" s="14"/>
      <c r="D208"/>
      <c r="E208"/>
      <c r="F208"/>
      <c r="G208" s="7"/>
      <c r="H208"/>
    </row>
    <row r="209" spans="1:8" ht="15" x14ac:dyDescent="0.25">
      <c r="A209"/>
      <c r="B209"/>
      <c r="C209" s="14"/>
      <c r="D209"/>
      <c r="E209"/>
      <c r="F209"/>
      <c r="G209" s="7"/>
      <c r="H209"/>
    </row>
    <row r="210" spans="1:8" ht="15" x14ac:dyDescent="0.25">
      <c r="A210"/>
      <c r="B210"/>
      <c r="C210" s="14"/>
      <c r="D210"/>
      <c r="E210"/>
      <c r="F210"/>
      <c r="G210" s="7"/>
      <c r="H210"/>
    </row>
    <row r="211" spans="1:8" ht="15" x14ac:dyDescent="0.25">
      <c r="A211"/>
      <c r="B211"/>
      <c r="C211" s="14"/>
      <c r="D211"/>
      <c r="E211"/>
      <c r="F211"/>
      <c r="G211" s="7"/>
      <c r="H211"/>
    </row>
    <row r="212" spans="1:8" ht="15" x14ac:dyDescent="0.25">
      <c r="A212"/>
      <c r="B212"/>
      <c r="C212" s="14"/>
      <c r="D212"/>
      <c r="E212"/>
      <c r="F212"/>
      <c r="G212" s="7"/>
      <c r="H212"/>
    </row>
    <row r="213" spans="1:8" ht="15" x14ac:dyDescent="0.25">
      <c r="A213"/>
      <c r="B213"/>
      <c r="C213" s="14"/>
      <c r="D213"/>
      <c r="E213"/>
      <c r="F213"/>
      <c r="G213" s="7"/>
      <c r="H213"/>
    </row>
    <row r="214" spans="1:8" ht="15" x14ac:dyDescent="0.25">
      <c r="A214"/>
      <c r="B214"/>
      <c r="C214" s="14"/>
      <c r="D214"/>
      <c r="E214"/>
      <c r="F214"/>
      <c r="G214" s="7"/>
      <c r="H214"/>
    </row>
    <row r="215" spans="1:8" ht="15" x14ac:dyDescent="0.25">
      <c r="A215"/>
      <c r="B215"/>
      <c r="C215" s="14"/>
      <c r="D215"/>
      <c r="E215"/>
      <c r="F215"/>
      <c r="G215" s="7"/>
      <c r="H215"/>
    </row>
    <row r="216" spans="1:8" ht="15" x14ac:dyDescent="0.25">
      <c r="A216"/>
      <c r="B216"/>
      <c r="C216" s="14"/>
      <c r="D216"/>
      <c r="E216"/>
      <c r="F216"/>
      <c r="G216" s="7"/>
      <c r="H216"/>
    </row>
    <row r="217" spans="1:8" ht="15" x14ac:dyDescent="0.25">
      <c r="A217"/>
      <c r="B217"/>
      <c r="C217" s="14"/>
      <c r="D217"/>
      <c r="E217"/>
      <c r="F217"/>
      <c r="G217" s="7"/>
      <c r="H217"/>
    </row>
    <row r="218" spans="1:8" ht="15" x14ac:dyDescent="0.25">
      <c r="A218"/>
      <c r="B218"/>
      <c r="C218" s="14"/>
      <c r="D218"/>
      <c r="E218"/>
      <c r="F218"/>
      <c r="G218" s="7"/>
      <c r="H218"/>
    </row>
    <row r="219" spans="1:8" ht="15" x14ac:dyDescent="0.25">
      <c r="A219"/>
      <c r="B219"/>
      <c r="C219" s="14"/>
      <c r="D219"/>
      <c r="E219"/>
      <c r="F219"/>
      <c r="G219" s="7"/>
      <c r="H219"/>
    </row>
    <row r="220" spans="1:8" ht="15" x14ac:dyDescent="0.25">
      <c r="A220"/>
      <c r="B220"/>
      <c r="C220" s="14"/>
      <c r="D220"/>
      <c r="E220"/>
      <c r="F220"/>
      <c r="G220" s="7"/>
      <c r="H220"/>
    </row>
    <row r="221" spans="1:8" ht="15" x14ac:dyDescent="0.25">
      <c r="A221"/>
      <c r="B221"/>
      <c r="C221" s="14"/>
      <c r="D221"/>
      <c r="E221"/>
      <c r="F221"/>
      <c r="G221" s="7"/>
      <c r="H221"/>
    </row>
    <row r="222" spans="1:8" ht="15" x14ac:dyDescent="0.25">
      <c r="A222"/>
      <c r="B222"/>
      <c r="C222" s="14"/>
      <c r="D222"/>
      <c r="E222"/>
      <c r="F222"/>
      <c r="G222" s="7"/>
      <c r="H222"/>
    </row>
    <row r="223" spans="1:8" ht="15" x14ac:dyDescent="0.25">
      <c r="A223"/>
      <c r="B223"/>
      <c r="C223" s="14"/>
      <c r="D223"/>
      <c r="E223"/>
      <c r="F223"/>
      <c r="G223" s="7"/>
      <c r="H223"/>
    </row>
    <row r="224" spans="1:8" ht="15" x14ac:dyDescent="0.25">
      <c r="A224"/>
      <c r="B224"/>
      <c r="C224" s="14"/>
      <c r="D224"/>
      <c r="E224"/>
      <c r="F224"/>
      <c r="G224" s="7"/>
      <c r="H224"/>
    </row>
    <row r="225" spans="1:8" ht="15" x14ac:dyDescent="0.25">
      <c r="A225"/>
      <c r="B225"/>
      <c r="C225" s="14"/>
      <c r="D225"/>
      <c r="E225"/>
      <c r="F225"/>
      <c r="G225" s="7"/>
      <c r="H225"/>
    </row>
    <row r="226" spans="1:8" ht="15" x14ac:dyDescent="0.25">
      <c r="A226"/>
      <c r="B226"/>
      <c r="C226" s="14"/>
      <c r="D226"/>
      <c r="E226"/>
      <c r="F226"/>
      <c r="G226" s="7"/>
      <c r="H226"/>
    </row>
    <row r="227" spans="1:8" ht="15" x14ac:dyDescent="0.25">
      <c r="A227"/>
      <c r="B227"/>
      <c r="C227" s="14"/>
      <c r="D227"/>
      <c r="E227"/>
      <c r="F227"/>
      <c r="G227" s="7"/>
      <c r="H227"/>
    </row>
    <row r="228" spans="1:8" ht="15" x14ac:dyDescent="0.25">
      <c r="A228"/>
      <c r="B228"/>
      <c r="C228" s="14"/>
      <c r="D228"/>
      <c r="E228"/>
      <c r="F228"/>
      <c r="G228" s="7"/>
      <c r="H228"/>
    </row>
    <row r="229" spans="1:8" ht="15" x14ac:dyDescent="0.25">
      <c r="A229"/>
      <c r="B229"/>
      <c r="C229" s="14"/>
      <c r="D229"/>
      <c r="E229"/>
      <c r="F229"/>
      <c r="G229" s="7"/>
      <c r="H229"/>
    </row>
    <row r="230" spans="1:8" ht="15" x14ac:dyDescent="0.25">
      <c r="A230"/>
      <c r="B230"/>
      <c r="C230" s="14"/>
      <c r="D230"/>
      <c r="E230"/>
      <c r="F230"/>
      <c r="G230" s="7"/>
      <c r="H230"/>
    </row>
    <row r="231" spans="1:8" ht="15" x14ac:dyDescent="0.25">
      <c r="A231"/>
      <c r="B231"/>
      <c r="C231" s="14"/>
      <c r="D231"/>
      <c r="E231"/>
      <c r="F231"/>
      <c r="G231" s="7"/>
      <c r="H231"/>
    </row>
    <row r="232" spans="1:8" ht="15" x14ac:dyDescent="0.25">
      <c r="A232"/>
      <c r="B232"/>
      <c r="C232" s="14"/>
      <c r="D232"/>
      <c r="E232"/>
      <c r="F232"/>
      <c r="G232" s="7"/>
      <c r="H232"/>
    </row>
    <row r="233" spans="1:8" ht="15" x14ac:dyDescent="0.25">
      <c r="A233"/>
      <c r="B233"/>
      <c r="C233" s="14"/>
      <c r="D233"/>
      <c r="E233"/>
      <c r="F233"/>
      <c r="G233" s="7"/>
      <c r="H233"/>
    </row>
    <row r="234" spans="1:8" ht="15" x14ac:dyDescent="0.25">
      <c r="A234"/>
      <c r="B234"/>
      <c r="C234" s="14"/>
      <c r="D234"/>
      <c r="E234"/>
      <c r="F234"/>
      <c r="G234" s="7"/>
      <c r="H234"/>
    </row>
    <row r="235" spans="1:8" ht="15" x14ac:dyDescent="0.25">
      <c r="A235"/>
      <c r="B235"/>
      <c r="C235" s="14"/>
      <c r="D235"/>
      <c r="E235"/>
      <c r="F235"/>
      <c r="G235" s="7"/>
      <c r="H235"/>
    </row>
    <row r="236" spans="1:8" ht="15" x14ac:dyDescent="0.25">
      <c r="A236"/>
      <c r="B236"/>
      <c r="C236" s="14"/>
      <c r="D236"/>
      <c r="E236"/>
      <c r="F236"/>
      <c r="G236" s="7"/>
      <c r="H236"/>
    </row>
    <row r="237" spans="1:8" ht="15" x14ac:dyDescent="0.25">
      <c r="A237"/>
      <c r="B237"/>
      <c r="C237" s="14"/>
      <c r="D237"/>
      <c r="E237"/>
      <c r="F237"/>
      <c r="G237" s="7"/>
      <c r="H237"/>
    </row>
    <row r="238" spans="1:8" ht="15" x14ac:dyDescent="0.25">
      <c r="A238"/>
      <c r="B238"/>
      <c r="C238" s="14"/>
      <c r="D238"/>
      <c r="E238"/>
      <c r="F238"/>
      <c r="G238" s="7"/>
      <c r="H238"/>
    </row>
    <row r="239" spans="1:8" ht="15" x14ac:dyDescent="0.25">
      <c r="A239"/>
      <c r="B239"/>
      <c r="C239" s="14"/>
      <c r="D239"/>
      <c r="E239"/>
      <c r="F239"/>
      <c r="G239" s="7"/>
      <c r="H239"/>
    </row>
    <row r="240" spans="1:8" ht="15" x14ac:dyDescent="0.25">
      <c r="A240"/>
      <c r="B240"/>
      <c r="C240" s="14"/>
      <c r="D240"/>
      <c r="E240"/>
      <c r="F240"/>
      <c r="G240" s="7"/>
      <c r="H240"/>
    </row>
    <row r="241" spans="1:8" ht="15" x14ac:dyDescent="0.25">
      <c r="A241"/>
      <c r="B241"/>
      <c r="C241" s="14"/>
      <c r="D241"/>
      <c r="E241"/>
      <c r="F241"/>
      <c r="G241" s="7"/>
      <c r="H241"/>
    </row>
    <row r="242" spans="1:8" ht="15" x14ac:dyDescent="0.25">
      <c r="A242"/>
      <c r="B242"/>
      <c r="C242" s="14"/>
      <c r="D242"/>
      <c r="E242"/>
      <c r="F242"/>
      <c r="G242" s="7"/>
      <c r="H242"/>
    </row>
    <row r="243" spans="1:8" ht="15" x14ac:dyDescent="0.25">
      <c r="A243"/>
      <c r="B243"/>
      <c r="C243" s="14"/>
      <c r="D243"/>
      <c r="E243"/>
      <c r="F243"/>
      <c r="G243" s="7"/>
      <c r="H243"/>
    </row>
    <row r="244" spans="1:8" ht="15" x14ac:dyDescent="0.25">
      <c r="A244"/>
      <c r="B244"/>
      <c r="C244" s="14"/>
      <c r="D244"/>
      <c r="E244"/>
      <c r="F244"/>
      <c r="G244" s="7"/>
      <c r="H244"/>
    </row>
    <row r="245" spans="1:8" ht="15" x14ac:dyDescent="0.25">
      <c r="A245"/>
      <c r="B245"/>
      <c r="C245" s="14"/>
      <c r="D245"/>
      <c r="E245"/>
      <c r="F245"/>
      <c r="G245" s="7"/>
      <c r="H245"/>
    </row>
    <row r="246" spans="1:8" ht="15" x14ac:dyDescent="0.25">
      <c r="A246"/>
      <c r="B246"/>
      <c r="C246" s="14"/>
      <c r="D246"/>
      <c r="E246"/>
      <c r="F246"/>
      <c r="G246" s="7"/>
      <c r="H246"/>
    </row>
    <row r="247" spans="1:8" ht="15" x14ac:dyDescent="0.25">
      <c r="A247"/>
      <c r="B247"/>
      <c r="C247" s="14"/>
      <c r="D247"/>
      <c r="E247"/>
      <c r="F247"/>
      <c r="G247" s="7"/>
      <c r="H247"/>
    </row>
    <row r="248" spans="1:8" ht="15" x14ac:dyDescent="0.25">
      <c r="A248"/>
      <c r="B248"/>
      <c r="C248" s="14"/>
      <c r="D248"/>
      <c r="E248"/>
      <c r="F248"/>
      <c r="G248" s="7"/>
      <c r="H248"/>
    </row>
    <row r="249" spans="1:8" ht="15" x14ac:dyDescent="0.25">
      <c r="A249"/>
      <c r="B249"/>
      <c r="C249" s="14"/>
      <c r="D249"/>
      <c r="E249"/>
      <c r="F249"/>
      <c r="G249" s="7"/>
      <c r="H249"/>
    </row>
    <row r="250" spans="1:8" ht="15" x14ac:dyDescent="0.25">
      <c r="A250"/>
      <c r="B250"/>
      <c r="C250" s="14"/>
      <c r="D250"/>
      <c r="E250"/>
      <c r="F250"/>
      <c r="G250" s="7"/>
      <c r="H250"/>
    </row>
    <row r="251" spans="1:8" ht="15" x14ac:dyDescent="0.25">
      <c r="A251"/>
      <c r="B251"/>
      <c r="C251" s="14"/>
      <c r="D251"/>
      <c r="E251"/>
      <c r="F251"/>
      <c r="G251" s="7"/>
      <c r="H251"/>
    </row>
    <row r="252" spans="1:8" ht="15" x14ac:dyDescent="0.25">
      <c r="A252"/>
      <c r="B252"/>
      <c r="C252" s="14"/>
      <c r="D252"/>
      <c r="E252"/>
      <c r="F252"/>
      <c r="G252" s="7"/>
      <c r="H252"/>
    </row>
    <row r="253" spans="1:8" ht="15" x14ac:dyDescent="0.25">
      <c r="A253"/>
      <c r="B253"/>
      <c r="C253" s="14"/>
      <c r="D253"/>
      <c r="E253"/>
      <c r="F253"/>
      <c r="G253" s="7"/>
      <c r="H253"/>
    </row>
    <row r="254" spans="1:8" ht="15" x14ac:dyDescent="0.25">
      <c r="A254"/>
      <c r="B254"/>
      <c r="C254" s="14"/>
      <c r="D254"/>
      <c r="E254"/>
      <c r="F254"/>
      <c r="G254" s="7"/>
      <c r="H254"/>
    </row>
    <row r="255" spans="1:8" ht="15" x14ac:dyDescent="0.25">
      <c r="A255"/>
      <c r="B255"/>
      <c r="C255" s="14"/>
      <c r="D255"/>
      <c r="E255"/>
      <c r="F255"/>
      <c r="G255" s="7"/>
      <c r="H255"/>
    </row>
    <row r="256" spans="1:8" ht="15" x14ac:dyDescent="0.25">
      <c r="A256"/>
      <c r="B256"/>
      <c r="C256" s="14"/>
      <c r="D256"/>
      <c r="E256"/>
      <c r="F256"/>
      <c r="G256" s="7"/>
      <c r="H256"/>
    </row>
    <row r="257" spans="1:8" ht="15" x14ac:dyDescent="0.25">
      <c r="A257"/>
      <c r="B257"/>
      <c r="C257" s="14"/>
      <c r="D257"/>
      <c r="E257"/>
      <c r="F257"/>
      <c r="G257" s="7"/>
      <c r="H257"/>
    </row>
  </sheetData>
  <sheetProtection algorithmName="SHA-512" hashValue="aaJFEeJCUHdmZyCf+jGE3iFlbjBxiyGF/5mADiys4JuEUeQdOSL4mEnFjpTvJplvIE28lvoQt+IuGoYqGo6vSg==" saltValue="9kT+iuCmtqZ9EVT6qFwgsQ==" spinCount="100000" sheet="1" objects="1" scenarios="1"/>
  <phoneticPr fontId="4" type="noConversion"/>
  <conditionalFormatting sqref="B2:B167">
    <cfRule type="duplicateValues" dxfId="0" priority="1"/>
  </conditionalFormatting>
  <dataValidations count="1">
    <dataValidation type="list" allowBlank="1" showInputMessage="1" showErrorMessage="1" sqref="E258:F1048380 E2:F167" xr:uid="{2107E4C3-C309-479E-8783-219FC625D801}">
      <formula1>listadepart</formula1>
    </dataValidation>
  </dataValidations>
  <pageMargins left="0.7" right="0.7" top="0.75" bottom="0.75" header="0.3" footer="0.3"/>
  <pageSetup orientation="portrait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7D1723-1522-424E-802E-DD1B23E4C1CF}">
  <dimension ref="A1:J257"/>
  <sheetViews>
    <sheetView showGridLines="0" zoomScale="140" zoomScaleNormal="140" workbookViewId="0">
      <pane xSplit="1" ySplit="1" topLeftCell="B132" activePane="bottomRight" state="frozen"/>
      <selection pane="topRight" activeCell="B1" sqref="B1"/>
      <selection pane="bottomLeft" activeCell="A2" sqref="A2"/>
      <selection pane="bottomRight" activeCell="H143" sqref="H143"/>
    </sheetView>
  </sheetViews>
  <sheetFormatPr baseColWidth="10" defaultColWidth="9.140625" defaultRowHeight="11.25" x14ac:dyDescent="0.2"/>
  <cols>
    <col min="1" max="1" width="12.140625" style="2" customWidth="1"/>
    <col min="2" max="2" width="10.85546875" style="2" customWidth="1"/>
    <col min="3" max="3" width="5.42578125" style="13" customWidth="1"/>
    <col min="4" max="4" width="13.85546875" style="2" bestFit="1" customWidth="1"/>
    <col min="5" max="5" width="9.28515625" style="4" customWidth="1"/>
    <col min="6" max="6" width="10.42578125" style="6" customWidth="1"/>
    <col min="7" max="7" width="9.140625" style="2"/>
    <col min="8" max="8" width="9.140625" style="6"/>
    <col min="9" max="16384" width="9.140625" style="2"/>
  </cols>
  <sheetData>
    <row r="1" spans="1:10" s="1" customFormat="1" ht="22.5" x14ac:dyDescent="0.2">
      <c r="A1" s="8" t="s">
        <v>0</v>
      </c>
      <c r="B1" s="9" t="s">
        <v>15</v>
      </c>
      <c r="C1" s="8" t="s">
        <v>1</v>
      </c>
      <c r="D1" s="8" t="s">
        <v>3</v>
      </c>
      <c r="E1" s="11" t="s">
        <v>203</v>
      </c>
      <c r="F1" s="11" t="s">
        <v>200</v>
      </c>
      <c r="G1" s="11" t="s">
        <v>201</v>
      </c>
      <c r="H1" s="11" t="s">
        <v>202</v>
      </c>
      <c r="I1" s="11" t="s">
        <v>204</v>
      </c>
      <c r="J1" s="11" t="s">
        <v>211</v>
      </c>
    </row>
    <row r="2" spans="1:10" x14ac:dyDescent="0.2">
      <c r="A2" s="2" t="s">
        <v>17</v>
      </c>
      <c r="B2" s="5">
        <v>13865814</v>
      </c>
      <c r="C2" s="13" t="s">
        <v>5</v>
      </c>
      <c r="D2" s="2" t="s">
        <v>6</v>
      </c>
      <c r="E2" s="6">
        <v>0</v>
      </c>
      <c r="F2" s="15">
        <v>150</v>
      </c>
      <c r="G2" s="16">
        <v>500</v>
      </c>
      <c r="H2" s="17">
        <v>0</v>
      </c>
      <c r="I2" s="17">
        <v>100</v>
      </c>
      <c r="J2" s="49">
        <f>+DATA6[[#This Row],[Guardería]]+DATA6[[#This Row],[Uniformes]]+DATA6[[#This Row],[Seguro]]+DATA6[[#This Row],[Vivienda]]+DATA6[[#This Row],[GYM]]</f>
        <v>750</v>
      </c>
    </row>
    <row r="3" spans="1:10" x14ac:dyDescent="0.2">
      <c r="A3" s="2" t="s">
        <v>18</v>
      </c>
      <c r="B3" s="5">
        <v>13865815</v>
      </c>
      <c r="C3" s="13" t="s">
        <v>5</v>
      </c>
      <c r="D3" s="2" t="s">
        <v>7</v>
      </c>
      <c r="E3" s="6">
        <v>0</v>
      </c>
      <c r="F3" s="15">
        <v>150</v>
      </c>
      <c r="G3" s="16">
        <v>500</v>
      </c>
      <c r="H3" s="17">
        <v>0</v>
      </c>
      <c r="I3" s="17">
        <v>100</v>
      </c>
      <c r="J3" s="49">
        <f>+DATA6[[#This Row],[Guardería]]+DATA6[[#This Row],[Uniformes]]+DATA6[[#This Row],[Seguro]]+DATA6[[#This Row],[Vivienda]]+DATA6[[#This Row],[GYM]]</f>
        <v>750</v>
      </c>
    </row>
    <row r="4" spans="1:10" x14ac:dyDescent="0.2">
      <c r="A4" s="2" t="s">
        <v>19</v>
      </c>
      <c r="B4" s="5">
        <v>13865816</v>
      </c>
      <c r="C4" s="13" t="s">
        <v>5</v>
      </c>
      <c r="D4" s="2" t="s">
        <v>8</v>
      </c>
      <c r="E4" s="6">
        <v>0</v>
      </c>
      <c r="F4" s="15">
        <v>300</v>
      </c>
      <c r="G4" s="16">
        <v>500</v>
      </c>
      <c r="H4" s="17">
        <v>1000</v>
      </c>
      <c r="I4" s="17">
        <v>100</v>
      </c>
      <c r="J4" s="49">
        <f>+DATA6[[#This Row],[Guardería]]+DATA6[[#This Row],[Uniformes]]+DATA6[[#This Row],[Seguro]]+DATA6[[#This Row],[Vivienda]]+DATA6[[#This Row],[GYM]]</f>
        <v>1900</v>
      </c>
    </row>
    <row r="5" spans="1:10" x14ac:dyDescent="0.2">
      <c r="A5" s="2" t="s">
        <v>20</v>
      </c>
      <c r="B5" s="5">
        <v>13865817</v>
      </c>
      <c r="C5" s="13" t="s">
        <v>9</v>
      </c>
      <c r="D5" s="2" t="s">
        <v>8</v>
      </c>
      <c r="E5" s="6">
        <v>0</v>
      </c>
      <c r="F5" s="15">
        <v>150</v>
      </c>
      <c r="G5" s="16">
        <v>500</v>
      </c>
      <c r="H5" s="17">
        <v>0</v>
      </c>
      <c r="I5" s="17">
        <v>100</v>
      </c>
      <c r="J5" s="49">
        <f>+DATA6[[#This Row],[Guardería]]+DATA6[[#This Row],[Uniformes]]+DATA6[[#This Row],[Seguro]]+DATA6[[#This Row],[Vivienda]]+DATA6[[#This Row],[GYM]]</f>
        <v>750</v>
      </c>
    </row>
    <row r="6" spans="1:10" x14ac:dyDescent="0.2">
      <c r="A6" s="2" t="s">
        <v>21</v>
      </c>
      <c r="B6" s="5">
        <v>13865818</v>
      </c>
      <c r="C6" s="13" t="s">
        <v>9</v>
      </c>
      <c r="D6" s="2" t="s">
        <v>8</v>
      </c>
      <c r="E6" s="6">
        <v>0</v>
      </c>
      <c r="F6" s="15">
        <v>150</v>
      </c>
      <c r="G6" s="16">
        <v>500</v>
      </c>
      <c r="H6" s="17">
        <v>0</v>
      </c>
      <c r="I6" s="17">
        <v>100</v>
      </c>
      <c r="J6" s="49">
        <f>+DATA6[[#This Row],[Guardería]]+DATA6[[#This Row],[Uniformes]]+DATA6[[#This Row],[Seguro]]+DATA6[[#This Row],[Vivienda]]+DATA6[[#This Row],[GYM]]</f>
        <v>750</v>
      </c>
    </row>
    <row r="7" spans="1:10" x14ac:dyDescent="0.2">
      <c r="A7" s="2" t="s">
        <v>22</v>
      </c>
      <c r="B7" s="5">
        <v>13865819</v>
      </c>
      <c r="C7" s="13" t="s">
        <v>5</v>
      </c>
      <c r="D7" s="2" t="s">
        <v>8</v>
      </c>
      <c r="E7" s="6">
        <v>100</v>
      </c>
      <c r="F7" s="15">
        <v>150</v>
      </c>
      <c r="G7" s="16">
        <v>500</v>
      </c>
      <c r="H7" s="17">
        <v>0</v>
      </c>
      <c r="I7" s="17">
        <v>100</v>
      </c>
      <c r="J7" s="49">
        <f>+DATA6[[#This Row],[Guardería]]+DATA6[[#This Row],[Uniformes]]+DATA6[[#This Row],[Seguro]]+DATA6[[#This Row],[Vivienda]]+DATA6[[#This Row],[GYM]]</f>
        <v>850</v>
      </c>
    </row>
    <row r="8" spans="1:10" x14ac:dyDescent="0.2">
      <c r="A8" s="2" t="s">
        <v>23</v>
      </c>
      <c r="B8" s="5">
        <v>13865820</v>
      </c>
      <c r="C8" s="13" t="s">
        <v>5</v>
      </c>
      <c r="D8" s="2" t="s">
        <v>10</v>
      </c>
      <c r="E8" s="6">
        <v>0</v>
      </c>
      <c r="F8" s="15">
        <v>300</v>
      </c>
      <c r="G8" s="16">
        <v>500</v>
      </c>
      <c r="H8" s="17">
        <v>0</v>
      </c>
      <c r="I8" s="17">
        <v>100</v>
      </c>
      <c r="J8" s="49">
        <f>+DATA6[[#This Row],[Guardería]]+DATA6[[#This Row],[Uniformes]]+DATA6[[#This Row],[Seguro]]+DATA6[[#This Row],[Vivienda]]+DATA6[[#This Row],[GYM]]</f>
        <v>900</v>
      </c>
    </row>
    <row r="9" spans="1:10" x14ac:dyDescent="0.2">
      <c r="A9" s="2" t="s">
        <v>24</v>
      </c>
      <c r="B9" s="5">
        <v>13865821</v>
      </c>
      <c r="C9" s="13" t="s">
        <v>9</v>
      </c>
      <c r="D9" s="2" t="s">
        <v>10</v>
      </c>
      <c r="E9" s="6">
        <v>100</v>
      </c>
      <c r="F9" s="15">
        <v>300</v>
      </c>
      <c r="G9" s="16">
        <v>500</v>
      </c>
      <c r="H9" s="17">
        <v>1000</v>
      </c>
      <c r="I9" s="17">
        <v>100</v>
      </c>
      <c r="J9" s="49">
        <f>+DATA6[[#This Row],[Guardería]]+DATA6[[#This Row],[Uniformes]]+DATA6[[#This Row],[Seguro]]+DATA6[[#This Row],[Vivienda]]+DATA6[[#This Row],[GYM]]</f>
        <v>2000</v>
      </c>
    </row>
    <row r="10" spans="1:10" x14ac:dyDescent="0.2">
      <c r="A10" s="2" t="s">
        <v>25</v>
      </c>
      <c r="B10" s="5">
        <v>13865822</v>
      </c>
      <c r="C10" s="13" t="s">
        <v>9</v>
      </c>
      <c r="D10" s="2" t="s">
        <v>10</v>
      </c>
      <c r="E10" s="6">
        <v>0</v>
      </c>
      <c r="F10" s="15">
        <v>300</v>
      </c>
      <c r="G10" s="16">
        <v>500</v>
      </c>
      <c r="H10" s="17">
        <v>0</v>
      </c>
      <c r="I10" s="17">
        <v>100</v>
      </c>
      <c r="J10" s="49">
        <f>+DATA6[[#This Row],[Guardería]]+DATA6[[#This Row],[Uniformes]]+DATA6[[#This Row],[Seguro]]+DATA6[[#This Row],[Vivienda]]+DATA6[[#This Row],[GYM]]</f>
        <v>900</v>
      </c>
    </row>
    <row r="11" spans="1:10" x14ac:dyDescent="0.2">
      <c r="A11" s="2" t="s">
        <v>26</v>
      </c>
      <c r="B11" s="5">
        <v>13865823</v>
      </c>
      <c r="C11" s="13" t="s">
        <v>5</v>
      </c>
      <c r="D11" s="2" t="s">
        <v>11</v>
      </c>
      <c r="E11" s="6">
        <v>0</v>
      </c>
      <c r="F11" s="15">
        <v>150</v>
      </c>
      <c r="G11" s="16">
        <v>500</v>
      </c>
      <c r="H11" s="17">
        <v>0</v>
      </c>
      <c r="I11" s="17">
        <v>100</v>
      </c>
      <c r="J11" s="49">
        <f>+DATA6[[#This Row],[Guardería]]+DATA6[[#This Row],[Uniformes]]+DATA6[[#This Row],[Seguro]]+DATA6[[#This Row],[Vivienda]]+DATA6[[#This Row],[GYM]]</f>
        <v>750</v>
      </c>
    </row>
    <row r="12" spans="1:10" x14ac:dyDescent="0.2">
      <c r="A12" s="2" t="s">
        <v>27</v>
      </c>
      <c r="B12" s="5">
        <v>13865824</v>
      </c>
      <c r="C12" s="13" t="s">
        <v>5</v>
      </c>
      <c r="D12" s="2" t="s">
        <v>11</v>
      </c>
      <c r="E12" s="6">
        <v>0</v>
      </c>
      <c r="F12" s="15">
        <v>150</v>
      </c>
      <c r="G12" s="16">
        <v>500</v>
      </c>
      <c r="H12" s="17">
        <v>0</v>
      </c>
      <c r="I12" s="17">
        <v>100</v>
      </c>
      <c r="J12" s="49">
        <f>+DATA6[[#This Row],[Guardería]]+DATA6[[#This Row],[Uniformes]]+DATA6[[#This Row],[Seguro]]+DATA6[[#This Row],[Vivienda]]+DATA6[[#This Row],[GYM]]</f>
        <v>750</v>
      </c>
    </row>
    <row r="13" spans="1:10" x14ac:dyDescent="0.2">
      <c r="A13" s="2" t="s">
        <v>28</v>
      </c>
      <c r="B13" s="5">
        <v>13865825</v>
      </c>
      <c r="C13" s="13" t="s">
        <v>5</v>
      </c>
      <c r="D13" s="2" t="s">
        <v>11</v>
      </c>
      <c r="E13" s="6">
        <v>100</v>
      </c>
      <c r="F13" s="15">
        <v>150</v>
      </c>
      <c r="G13" s="16">
        <v>500</v>
      </c>
      <c r="H13" s="17">
        <v>0</v>
      </c>
      <c r="I13" s="17">
        <v>100</v>
      </c>
      <c r="J13" s="49">
        <f>+DATA6[[#This Row],[Guardería]]+DATA6[[#This Row],[Uniformes]]+DATA6[[#This Row],[Seguro]]+DATA6[[#This Row],[Vivienda]]+DATA6[[#This Row],[GYM]]</f>
        <v>850</v>
      </c>
    </row>
    <row r="14" spans="1:10" x14ac:dyDescent="0.2">
      <c r="A14" s="2" t="s">
        <v>29</v>
      </c>
      <c r="B14" s="5">
        <v>13865826</v>
      </c>
      <c r="C14" s="13" t="s">
        <v>5</v>
      </c>
      <c r="D14" s="2" t="s">
        <v>8</v>
      </c>
      <c r="E14" s="6">
        <v>0</v>
      </c>
      <c r="F14" s="15">
        <v>150</v>
      </c>
      <c r="G14" s="16">
        <v>500</v>
      </c>
      <c r="H14" s="17">
        <v>0</v>
      </c>
      <c r="I14" s="17">
        <v>100</v>
      </c>
      <c r="J14" s="49">
        <f>+DATA6[[#This Row],[Guardería]]+DATA6[[#This Row],[Uniformes]]+DATA6[[#This Row],[Seguro]]+DATA6[[#This Row],[Vivienda]]+DATA6[[#This Row],[GYM]]</f>
        <v>750</v>
      </c>
    </row>
    <row r="15" spans="1:10" x14ac:dyDescent="0.2">
      <c r="A15" s="2" t="s">
        <v>30</v>
      </c>
      <c r="B15" s="5">
        <v>13865827</v>
      </c>
      <c r="C15" s="13" t="s">
        <v>9</v>
      </c>
      <c r="D15" s="2" t="s">
        <v>8</v>
      </c>
      <c r="E15" s="6">
        <v>0</v>
      </c>
      <c r="F15" s="15">
        <v>150</v>
      </c>
      <c r="G15" s="16">
        <v>500</v>
      </c>
      <c r="H15" s="17">
        <v>0</v>
      </c>
      <c r="I15" s="17">
        <v>100</v>
      </c>
      <c r="J15" s="49">
        <f>+DATA6[[#This Row],[Guardería]]+DATA6[[#This Row],[Uniformes]]+DATA6[[#This Row],[Seguro]]+DATA6[[#This Row],[Vivienda]]+DATA6[[#This Row],[GYM]]</f>
        <v>750</v>
      </c>
    </row>
    <row r="16" spans="1:10" x14ac:dyDescent="0.2">
      <c r="A16" s="2" t="s">
        <v>31</v>
      </c>
      <c r="B16" s="5">
        <v>13865828</v>
      </c>
      <c r="C16" s="13" t="s">
        <v>5</v>
      </c>
      <c r="D16" s="2" t="s">
        <v>8</v>
      </c>
      <c r="E16" s="6">
        <v>0</v>
      </c>
      <c r="F16" s="15">
        <v>150</v>
      </c>
      <c r="G16" s="16">
        <v>500</v>
      </c>
      <c r="H16" s="17">
        <v>0</v>
      </c>
      <c r="I16" s="17">
        <v>100</v>
      </c>
      <c r="J16" s="49">
        <f>+DATA6[[#This Row],[Guardería]]+DATA6[[#This Row],[Uniformes]]+DATA6[[#This Row],[Seguro]]+DATA6[[#This Row],[Vivienda]]+DATA6[[#This Row],[GYM]]</f>
        <v>750</v>
      </c>
    </row>
    <row r="17" spans="1:10" x14ac:dyDescent="0.2">
      <c r="A17" s="2" t="s">
        <v>32</v>
      </c>
      <c r="B17" s="5">
        <v>13865829</v>
      </c>
      <c r="C17" s="13" t="s">
        <v>5</v>
      </c>
      <c r="D17" s="2" t="s">
        <v>8</v>
      </c>
      <c r="E17" s="6">
        <v>0</v>
      </c>
      <c r="F17" s="15">
        <v>150</v>
      </c>
      <c r="G17" s="16">
        <v>500</v>
      </c>
      <c r="H17" s="17">
        <v>0</v>
      </c>
      <c r="I17" s="17">
        <v>100</v>
      </c>
      <c r="J17" s="49">
        <f>+DATA6[[#This Row],[Guardería]]+DATA6[[#This Row],[Uniformes]]+DATA6[[#This Row],[Seguro]]+DATA6[[#This Row],[Vivienda]]+DATA6[[#This Row],[GYM]]</f>
        <v>750</v>
      </c>
    </row>
    <row r="18" spans="1:10" x14ac:dyDescent="0.2">
      <c r="A18" s="2" t="s">
        <v>33</v>
      </c>
      <c r="B18" s="5">
        <v>13865830</v>
      </c>
      <c r="C18" s="13" t="s">
        <v>5</v>
      </c>
      <c r="D18" s="2" t="s">
        <v>8</v>
      </c>
      <c r="E18" s="6">
        <v>0</v>
      </c>
      <c r="F18" s="15">
        <v>150</v>
      </c>
      <c r="G18" s="16">
        <v>500</v>
      </c>
      <c r="H18" s="17">
        <v>0</v>
      </c>
      <c r="I18" s="17">
        <v>100</v>
      </c>
      <c r="J18" s="49">
        <f>+DATA6[[#This Row],[Guardería]]+DATA6[[#This Row],[Uniformes]]+DATA6[[#This Row],[Seguro]]+DATA6[[#This Row],[Vivienda]]+DATA6[[#This Row],[GYM]]</f>
        <v>750</v>
      </c>
    </row>
    <row r="19" spans="1:10" x14ac:dyDescent="0.2">
      <c r="A19" s="2" t="s">
        <v>34</v>
      </c>
      <c r="B19" s="5">
        <v>13865831</v>
      </c>
      <c r="C19" s="13" t="s">
        <v>5</v>
      </c>
      <c r="D19" s="2" t="s">
        <v>8</v>
      </c>
      <c r="E19" s="6">
        <v>0</v>
      </c>
      <c r="F19" s="15">
        <v>150</v>
      </c>
      <c r="G19" s="16">
        <v>500</v>
      </c>
      <c r="H19" s="17">
        <v>0</v>
      </c>
      <c r="I19" s="17">
        <v>100</v>
      </c>
      <c r="J19" s="49">
        <f>+DATA6[[#This Row],[Guardería]]+DATA6[[#This Row],[Uniformes]]+DATA6[[#This Row],[Seguro]]+DATA6[[#This Row],[Vivienda]]+DATA6[[#This Row],[GYM]]</f>
        <v>750</v>
      </c>
    </row>
    <row r="20" spans="1:10" x14ac:dyDescent="0.2">
      <c r="A20" s="2" t="s">
        <v>35</v>
      </c>
      <c r="B20" s="5">
        <v>13865832</v>
      </c>
      <c r="C20" s="13" t="s">
        <v>9</v>
      </c>
      <c r="D20" s="2" t="s">
        <v>8</v>
      </c>
      <c r="E20" s="6">
        <v>0</v>
      </c>
      <c r="F20" s="15">
        <v>150</v>
      </c>
      <c r="G20" s="16">
        <v>500</v>
      </c>
      <c r="H20" s="17">
        <v>0</v>
      </c>
      <c r="I20" s="17">
        <v>100</v>
      </c>
      <c r="J20" s="49">
        <f>+DATA6[[#This Row],[Guardería]]+DATA6[[#This Row],[Uniformes]]+DATA6[[#This Row],[Seguro]]+DATA6[[#This Row],[Vivienda]]+DATA6[[#This Row],[GYM]]</f>
        <v>750</v>
      </c>
    </row>
    <row r="21" spans="1:10" x14ac:dyDescent="0.2">
      <c r="A21" s="2" t="s">
        <v>36</v>
      </c>
      <c r="B21" s="5">
        <v>13865833</v>
      </c>
      <c r="C21" s="13" t="s">
        <v>5</v>
      </c>
      <c r="D21" s="2" t="s">
        <v>8</v>
      </c>
      <c r="E21" s="6">
        <v>0</v>
      </c>
      <c r="F21" s="15">
        <v>150</v>
      </c>
      <c r="G21" s="16">
        <v>500</v>
      </c>
      <c r="H21" s="17">
        <v>0</v>
      </c>
      <c r="I21" s="17">
        <v>100</v>
      </c>
      <c r="J21" s="49">
        <f>+DATA6[[#This Row],[Guardería]]+DATA6[[#This Row],[Uniformes]]+DATA6[[#This Row],[Seguro]]+DATA6[[#This Row],[Vivienda]]+DATA6[[#This Row],[GYM]]</f>
        <v>750</v>
      </c>
    </row>
    <row r="22" spans="1:10" x14ac:dyDescent="0.2">
      <c r="A22" s="2" t="s">
        <v>37</v>
      </c>
      <c r="B22" s="5">
        <v>13865834</v>
      </c>
      <c r="C22" s="13" t="s">
        <v>5</v>
      </c>
      <c r="D22" s="2" t="s">
        <v>8</v>
      </c>
      <c r="E22" s="6">
        <v>100</v>
      </c>
      <c r="F22" s="15">
        <v>150</v>
      </c>
      <c r="G22" s="16">
        <v>500</v>
      </c>
      <c r="H22" s="17">
        <v>0</v>
      </c>
      <c r="I22" s="17">
        <v>100</v>
      </c>
      <c r="J22" s="49">
        <f>+DATA6[[#This Row],[Guardería]]+DATA6[[#This Row],[Uniformes]]+DATA6[[#This Row],[Seguro]]+DATA6[[#This Row],[Vivienda]]+DATA6[[#This Row],[GYM]]</f>
        <v>850</v>
      </c>
    </row>
    <row r="23" spans="1:10" x14ac:dyDescent="0.2">
      <c r="A23" s="2" t="s">
        <v>38</v>
      </c>
      <c r="B23" s="5">
        <v>13865835</v>
      </c>
      <c r="C23" s="13" t="s">
        <v>5</v>
      </c>
      <c r="D23" s="2" t="s">
        <v>6</v>
      </c>
      <c r="E23" s="6">
        <v>100</v>
      </c>
      <c r="F23" s="15">
        <v>150</v>
      </c>
      <c r="G23" s="16">
        <v>500</v>
      </c>
      <c r="H23" s="17">
        <v>0</v>
      </c>
      <c r="I23" s="17">
        <v>100</v>
      </c>
      <c r="J23" s="49">
        <f>+DATA6[[#This Row],[Guardería]]+DATA6[[#This Row],[Uniformes]]+DATA6[[#This Row],[Seguro]]+DATA6[[#This Row],[Vivienda]]+DATA6[[#This Row],[GYM]]</f>
        <v>850</v>
      </c>
    </row>
    <row r="24" spans="1:10" x14ac:dyDescent="0.2">
      <c r="A24" s="2" t="s">
        <v>39</v>
      </c>
      <c r="B24" s="5">
        <v>13865836</v>
      </c>
      <c r="C24" s="13" t="s">
        <v>5</v>
      </c>
      <c r="D24" s="2" t="s">
        <v>6</v>
      </c>
      <c r="E24" s="6">
        <v>100</v>
      </c>
      <c r="F24" s="15">
        <v>150</v>
      </c>
      <c r="G24" s="16">
        <v>500</v>
      </c>
      <c r="H24" s="17">
        <v>0</v>
      </c>
      <c r="I24" s="17">
        <v>100</v>
      </c>
      <c r="J24" s="49">
        <f>+DATA6[[#This Row],[Guardería]]+DATA6[[#This Row],[Uniformes]]+DATA6[[#This Row],[Seguro]]+DATA6[[#This Row],[Vivienda]]+DATA6[[#This Row],[GYM]]</f>
        <v>850</v>
      </c>
    </row>
    <row r="25" spans="1:10" x14ac:dyDescent="0.2">
      <c r="A25" s="2" t="s">
        <v>40</v>
      </c>
      <c r="B25" s="5">
        <v>13865837</v>
      </c>
      <c r="C25" s="13" t="s">
        <v>5</v>
      </c>
      <c r="D25" s="2" t="s">
        <v>6</v>
      </c>
      <c r="E25" s="6">
        <v>100</v>
      </c>
      <c r="F25" s="15">
        <v>150</v>
      </c>
      <c r="G25" s="16">
        <v>500</v>
      </c>
      <c r="H25" s="17">
        <v>0</v>
      </c>
      <c r="I25" s="17">
        <v>100</v>
      </c>
      <c r="J25" s="49">
        <f>+DATA6[[#This Row],[Guardería]]+DATA6[[#This Row],[Uniformes]]+DATA6[[#This Row],[Seguro]]+DATA6[[#This Row],[Vivienda]]+DATA6[[#This Row],[GYM]]</f>
        <v>850</v>
      </c>
    </row>
    <row r="26" spans="1:10" x14ac:dyDescent="0.2">
      <c r="A26" s="2" t="s">
        <v>41</v>
      </c>
      <c r="B26" s="5">
        <v>13865838</v>
      </c>
      <c r="C26" s="13" t="s">
        <v>5</v>
      </c>
      <c r="D26" s="2" t="s">
        <v>7</v>
      </c>
      <c r="E26" s="6">
        <v>0</v>
      </c>
      <c r="F26" s="15">
        <v>150</v>
      </c>
      <c r="G26" s="16">
        <v>500</v>
      </c>
      <c r="H26" s="17">
        <v>0</v>
      </c>
      <c r="I26" s="17">
        <v>100</v>
      </c>
      <c r="J26" s="49">
        <f>+DATA6[[#This Row],[Guardería]]+DATA6[[#This Row],[Uniformes]]+DATA6[[#This Row],[Seguro]]+DATA6[[#This Row],[Vivienda]]+DATA6[[#This Row],[GYM]]</f>
        <v>750</v>
      </c>
    </row>
    <row r="27" spans="1:10" x14ac:dyDescent="0.2">
      <c r="A27" s="2" t="s">
        <v>42</v>
      </c>
      <c r="B27" s="5">
        <v>13865839</v>
      </c>
      <c r="C27" s="13" t="s">
        <v>9</v>
      </c>
      <c r="D27" s="2" t="s">
        <v>7</v>
      </c>
      <c r="E27" s="6">
        <v>0</v>
      </c>
      <c r="F27" s="15">
        <v>150</v>
      </c>
      <c r="G27" s="16">
        <v>500</v>
      </c>
      <c r="H27" s="17">
        <v>0</v>
      </c>
      <c r="I27" s="17">
        <v>100</v>
      </c>
      <c r="J27" s="49">
        <f>+DATA6[[#This Row],[Guardería]]+DATA6[[#This Row],[Uniformes]]+DATA6[[#This Row],[Seguro]]+DATA6[[#This Row],[Vivienda]]+DATA6[[#This Row],[GYM]]</f>
        <v>750</v>
      </c>
    </row>
    <row r="28" spans="1:10" x14ac:dyDescent="0.2">
      <c r="A28" s="2" t="s">
        <v>43</v>
      </c>
      <c r="B28" s="5">
        <v>13865840</v>
      </c>
      <c r="C28" s="13" t="s">
        <v>5</v>
      </c>
      <c r="D28" s="2" t="s">
        <v>7</v>
      </c>
      <c r="E28" s="6">
        <v>0</v>
      </c>
      <c r="F28" s="15">
        <v>150</v>
      </c>
      <c r="G28" s="16">
        <v>500</v>
      </c>
      <c r="H28" s="17">
        <v>0</v>
      </c>
      <c r="I28" s="17">
        <v>100</v>
      </c>
      <c r="J28" s="49">
        <f>+DATA6[[#This Row],[Guardería]]+DATA6[[#This Row],[Uniformes]]+DATA6[[#This Row],[Seguro]]+DATA6[[#This Row],[Vivienda]]+DATA6[[#This Row],[GYM]]</f>
        <v>750</v>
      </c>
    </row>
    <row r="29" spans="1:10" x14ac:dyDescent="0.2">
      <c r="A29" s="2" t="s">
        <v>44</v>
      </c>
      <c r="B29" s="5">
        <v>13865841</v>
      </c>
      <c r="C29" s="13" t="s">
        <v>5</v>
      </c>
      <c r="D29" s="2" t="s">
        <v>10</v>
      </c>
      <c r="E29" s="6">
        <v>0</v>
      </c>
      <c r="F29" s="15">
        <v>150</v>
      </c>
      <c r="G29" s="16">
        <v>500</v>
      </c>
      <c r="H29" s="17">
        <v>0</v>
      </c>
      <c r="I29" s="17">
        <v>100</v>
      </c>
      <c r="J29" s="49">
        <f>+DATA6[[#This Row],[Guardería]]+DATA6[[#This Row],[Uniformes]]+DATA6[[#This Row],[Seguro]]+DATA6[[#This Row],[Vivienda]]+DATA6[[#This Row],[GYM]]</f>
        <v>750</v>
      </c>
    </row>
    <row r="30" spans="1:10" x14ac:dyDescent="0.2">
      <c r="A30" s="2" t="s">
        <v>45</v>
      </c>
      <c r="B30" s="5">
        <v>13865842</v>
      </c>
      <c r="C30" s="13" t="s">
        <v>9</v>
      </c>
      <c r="D30" s="2" t="s">
        <v>7</v>
      </c>
      <c r="E30" s="6">
        <v>0</v>
      </c>
      <c r="F30" s="15">
        <v>150</v>
      </c>
      <c r="G30" s="16">
        <v>500</v>
      </c>
      <c r="H30" s="17">
        <v>0</v>
      </c>
      <c r="I30" s="17">
        <v>100</v>
      </c>
      <c r="J30" s="49">
        <f>+DATA6[[#This Row],[Guardería]]+DATA6[[#This Row],[Uniformes]]+DATA6[[#This Row],[Seguro]]+DATA6[[#This Row],[Vivienda]]+DATA6[[#This Row],[GYM]]</f>
        <v>750</v>
      </c>
    </row>
    <row r="31" spans="1:10" x14ac:dyDescent="0.2">
      <c r="A31" s="2" t="s">
        <v>46</v>
      </c>
      <c r="B31" s="5">
        <v>13865843</v>
      </c>
      <c r="C31" s="13" t="s">
        <v>9</v>
      </c>
      <c r="D31" s="2" t="s">
        <v>7</v>
      </c>
      <c r="E31" s="6">
        <v>0</v>
      </c>
      <c r="F31" s="15">
        <v>150</v>
      </c>
      <c r="G31" s="16">
        <v>500</v>
      </c>
      <c r="H31" s="17">
        <v>0</v>
      </c>
      <c r="I31" s="17">
        <v>100</v>
      </c>
      <c r="J31" s="49">
        <f>+DATA6[[#This Row],[Guardería]]+DATA6[[#This Row],[Uniformes]]+DATA6[[#This Row],[Seguro]]+DATA6[[#This Row],[Vivienda]]+DATA6[[#This Row],[GYM]]</f>
        <v>750</v>
      </c>
    </row>
    <row r="32" spans="1:10" x14ac:dyDescent="0.2">
      <c r="A32" s="2" t="s">
        <v>47</v>
      </c>
      <c r="B32" s="5">
        <v>13865844</v>
      </c>
      <c r="C32" s="13" t="s">
        <v>9</v>
      </c>
      <c r="D32" s="2" t="s">
        <v>7</v>
      </c>
      <c r="E32" s="6">
        <v>0</v>
      </c>
      <c r="F32" s="15">
        <v>150</v>
      </c>
      <c r="G32" s="16">
        <v>500</v>
      </c>
      <c r="H32" s="17">
        <v>0</v>
      </c>
      <c r="I32" s="17">
        <v>100</v>
      </c>
      <c r="J32" s="49">
        <f>+DATA6[[#This Row],[Guardería]]+DATA6[[#This Row],[Uniformes]]+DATA6[[#This Row],[Seguro]]+DATA6[[#This Row],[Vivienda]]+DATA6[[#This Row],[GYM]]</f>
        <v>750</v>
      </c>
    </row>
    <row r="33" spans="1:10" x14ac:dyDescent="0.2">
      <c r="A33" s="2" t="s">
        <v>48</v>
      </c>
      <c r="B33" s="5">
        <v>13865845</v>
      </c>
      <c r="C33" s="13" t="s">
        <v>9</v>
      </c>
      <c r="D33" s="2" t="s">
        <v>6</v>
      </c>
      <c r="E33" s="6">
        <v>0</v>
      </c>
      <c r="F33" s="15">
        <v>150</v>
      </c>
      <c r="G33" s="16">
        <v>500</v>
      </c>
      <c r="H33" s="17">
        <v>0</v>
      </c>
      <c r="I33" s="17">
        <v>100</v>
      </c>
      <c r="J33" s="49">
        <f>+DATA6[[#This Row],[Guardería]]+DATA6[[#This Row],[Uniformes]]+DATA6[[#This Row],[Seguro]]+DATA6[[#This Row],[Vivienda]]+DATA6[[#This Row],[GYM]]</f>
        <v>750</v>
      </c>
    </row>
    <row r="34" spans="1:10" x14ac:dyDescent="0.2">
      <c r="A34" s="2" t="s">
        <v>49</v>
      </c>
      <c r="B34" s="5">
        <v>13865846</v>
      </c>
      <c r="C34" s="13" t="s">
        <v>9</v>
      </c>
      <c r="D34" s="2" t="s">
        <v>6</v>
      </c>
      <c r="E34" s="6">
        <v>100</v>
      </c>
      <c r="F34" s="15">
        <v>150</v>
      </c>
      <c r="G34" s="16">
        <v>500</v>
      </c>
      <c r="H34" s="17">
        <v>0</v>
      </c>
      <c r="I34" s="17">
        <v>100</v>
      </c>
      <c r="J34" s="49">
        <f>+DATA6[[#This Row],[Guardería]]+DATA6[[#This Row],[Uniformes]]+DATA6[[#This Row],[Seguro]]+DATA6[[#This Row],[Vivienda]]+DATA6[[#This Row],[GYM]]</f>
        <v>850</v>
      </c>
    </row>
    <row r="35" spans="1:10" x14ac:dyDescent="0.2">
      <c r="A35" s="2" t="s">
        <v>50</v>
      </c>
      <c r="B35" s="5">
        <v>13865847</v>
      </c>
      <c r="C35" s="13" t="s">
        <v>9</v>
      </c>
      <c r="D35" s="2" t="s">
        <v>6</v>
      </c>
      <c r="E35" s="6">
        <v>100</v>
      </c>
      <c r="F35" s="15">
        <v>150</v>
      </c>
      <c r="G35" s="16">
        <v>500</v>
      </c>
      <c r="H35" s="17">
        <v>0</v>
      </c>
      <c r="I35" s="17">
        <v>100</v>
      </c>
      <c r="J35" s="49">
        <f>+DATA6[[#This Row],[Guardería]]+DATA6[[#This Row],[Uniformes]]+DATA6[[#This Row],[Seguro]]+DATA6[[#This Row],[Vivienda]]+DATA6[[#This Row],[GYM]]</f>
        <v>850</v>
      </c>
    </row>
    <row r="36" spans="1:10" x14ac:dyDescent="0.2">
      <c r="A36" s="2" t="s">
        <v>51</v>
      </c>
      <c r="B36" s="5">
        <v>13865848</v>
      </c>
      <c r="C36" s="13" t="s">
        <v>9</v>
      </c>
      <c r="D36" s="2" t="s">
        <v>6</v>
      </c>
      <c r="E36" s="6">
        <v>0</v>
      </c>
      <c r="F36" s="15">
        <v>150</v>
      </c>
      <c r="G36" s="16">
        <v>500</v>
      </c>
      <c r="H36" s="17">
        <v>0</v>
      </c>
      <c r="I36" s="17">
        <v>100</v>
      </c>
      <c r="J36" s="49">
        <f>+DATA6[[#This Row],[Guardería]]+DATA6[[#This Row],[Uniformes]]+DATA6[[#This Row],[Seguro]]+DATA6[[#This Row],[Vivienda]]+DATA6[[#This Row],[GYM]]</f>
        <v>750</v>
      </c>
    </row>
    <row r="37" spans="1:10" x14ac:dyDescent="0.2">
      <c r="A37" s="2" t="s">
        <v>52</v>
      </c>
      <c r="B37" s="5">
        <v>13865849</v>
      </c>
      <c r="C37" s="13" t="s">
        <v>9</v>
      </c>
      <c r="D37" s="2" t="s">
        <v>12</v>
      </c>
      <c r="E37" s="6">
        <v>100</v>
      </c>
      <c r="F37" s="15">
        <v>150</v>
      </c>
      <c r="G37" s="16">
        <v>500</v>
      </c>
      <c r="H37" s="17">
        <v>0</v>
      </c>
      <c r="I37" s="17">
        <v>100</v>
      </c>
      <c r="J37" s="49">
        <f>+DATA6[[#This Row],[Guardería]]+DATA6[[#This Row],[Uniformes]]+DATA6[[#This Row],[Seguro]]+DATA6[[#This Row],[Vivienda]]+DATA6[[#This Row],[GYM]]</f>
        <v>850</v>
      </c>
    </row>
    <row r="38" spans="1:10" x14ac:dyDescent="0.2">
      <c r="A38" s="2" t="s">
        <v>53</v>
      </c>
      <c r="B38" s="5">
        <v>13865850</v>
      </c>
      <c r="C38" s="13" t="s">
        <v>5</v>
      </c>
      <c r="D38" s="2" t="s">
        <v>7</v>
      </c>
      <c r="E38" s="6">
        <v>0</v>
      </c>
      <c r="F38" s="15">
        <v>150</v>
      </c>
      <c r="G38" s="16">
        <v>500</v>
      </c>
      <c r="H38" s="17">
        <v>0</v>
      </c>
      <c r="I38" s="17">
        <v>100</v>
      </c>
      <c r="J38" s="49">
        <f>+DATA6[[#This Row],[Guardería]]+DATA6[[#This Row],[Uniformes]]+DATA6[[#This Row],[Seguro]]+DATA6[[#This Row],[Vivienda]]+DATA6[[#This Row],[GYM]]</f>
        <v>750</v>
      </c>
    </row>
    <row r="39" spans="1:10" x14ac:dyDescent="0.2">
      <c r="A39" s="2" t="s">
        <v>54</v>
      </c>
      <c r="B39" s="5">
        <v>13865851</v>
      </c>
      <c r="C39" s="13" t="s">
        <v>5</v>
      </c>
      <c r="D39" s="2" t="s">
        <v>7</v>
      </c>
      <c r="E39" s="6">
        <v>100</v>
      </c>
      <c r="F39" s="15">
        <v>150</v>
      </c>
      <c r="G39" s="16">
        <v>500</v>
      </c>
      <c r="H39" s="17">
        <v>0</v>
      </c>
      <c r="I39" s="17">
        <v>100</v>
      </c>
      <c r="J39" s="49">
        <f>+DATA6[[#This Row],[Guardería]]+DATA6[[#This Row],[Uniformes]]+DATA6[[#This Row],[Seguro]]+DATA6[[#This Row],[Vivienda]]+DATA6[[#This Row],[GYM]]</f>
        <v>850</v>
      </c>
    </row>
    <row r="40" spans="1:10" x14ac:dyDescent="0.2">
      <c r="A40" s="2" t="s">
        <v>55</v>
      </c>
      <c r="B40" s="5">
        <v>13865852</v>
      </c>
      <c r="C40" s="13" t="s">
        <v>5</v>
      </c>
      <c r="D40" s="2" t="s">
        <v>7</v>
      </c>
      <c r="E40" s="6">
        <v>0</v>
      </c>
      <c r="F40" s="15">
        <v>150</v>
      </c>
      <c r="G40" s="16">
        <v>500</v>
      </c>
      <c r="H40" s="17">
        <v>0</v>
      </c>
      <c r="I40" s="17">
        <v>100</v>
      </c>
      <c r="J40" s="49">
        <f>+DATA6[[#This Row],[Guardería]]+DATA6[[#This Row],[Uniformes]]+DATA6[[#This Row],[Seguro]]+DATA6[[#This Row],[Vivienda]]+DATA6[[#This Row],[GYM]]</f>
        <v>750</v>
      </c>
    </row>
    <row r="41" spans="1:10" x14ac:dyDescent="0.2">
      <c r="A41" s="2" t="s">
        <v>56</v>
      </c>
      <c r="B41" s="5">
        <v>13865853</v>
      </c>
      <c r="C41" s="13" t="s">
        <v>5</v>
      </c>
      <c r="D41" s="2" t="s">
        <v>7</v>
      </c>
      <c r="E41" s="6">
        <v>0</v>
      </c>
      <c r="F41" s="15">
        <v>150</v>
      </c>
      <c r="G41" s="16">
        <v>500</v>
      </c>
      <c r="H41" s="17">
        <v>0</v>
      </c>
      <c r="I41" s="17">
        <v>100</v>
      </c>
      <c r="J41" s="49">
        <f>+DATA6[[#This Row],[Guardería]]+DATA6[[#This Row],[Uniformes]]+DATA6[[#This Row],[Seguro]]+DATA6[[#This Row],[Vivienda]]+DATA6[[#This Row],[GYM]]</f>
        <v>750</v>
      </c>
    </row>
    <row r="42" spans="1:10" x14ac:dyDescent="0.2">
      <c r="A42" s="2" t="s">
        <v>57</v>
      </c>
      <c r="B42" s="5">
        <v>13865854</v>
      </c>
      <c r="C42" s="13" t="s">
        <v>9</v>
      </c>
      <c r="D42" s="2" t="s">
        <v>13</v>
      </c>
      <c r="E42" s="6">
        <v>0</v>
      </c>
      <c r="F42" s="15">
        <v>150</v>
      </c>
      <c r="G42" s="16">
        <v>500</v>
      </c>
      <c r="H42" s="17">
        <v>0</v>
      </c>
      <c r="I42" s="17">
        <v>100</v>
      </c>
      <c r="J42" s="49">
        <f>+DATA6[[#This Row],[Guardería]]+DATA6[[#This Row],[Uniformes]]+DATA6[[#This Row],[Seguro]]+DATA6[[#This Row],[Vivienda]]+DATA6[[#This Row],[GYM]]</f>
        <v>750</v>
      </c>
    </row>
    <row r="43" spans="1:10" x14ac:dyDescent="0.2">
      <c r="A43" s="2" t="s">
        <v>58</v>
      </c>
      <c r="B43" s="5">
        <v>13865855</v>
      </c>
      <c r="C43" s="13" t="s">
        <v>9</v>
      </c>
      <c r="D43" s="2" t="s">
        <v>13</v>
      </c>
      <c r="E43" s="6">
        <v>100</v>
      </c>
      <c r="F43" s="15">
        <v>150</v>
      </c>
      <c r="G43" s="16">
        <v>500</v>
      </c>
      <c r="H43" s="17">
        <v>0</v>
      </c>
      <c r="I43" s="17">
        <v>100</v>
      </c>
      <c r="J43" s="49">
        <f>+DATA6[[#This Row],[Guardería]]+DATA6[[#This Row],[Uniformes]]+DATA6[[#This Row],[Seguro]]+DATA6[[#This Row],[Vivienda]]+DATA6[[#This Row],[GYM]]</f>
        <v>850</v>
      </c>
    </row>
    <row r="44" spans="1:10" x14ac:dyDescent="0.2">
      <c r="A44" s="2" t="s">
        <v>59</v>
      </c>
      <c r="B44" s="5">
        <v>13865856</v>
      </c>
      <c r="C44" s="13" t="s">
        <v>9</v>
      </c>
      <c r="D44" s="2" t="s">
        <v>13</v>
      </c>
      <c r="E44" s="6">
        <v>0</v>
      </c>
      <c r="F44" s="15">
        <v>150</v>
      </c>
      <c r="G44" s="16">
        <v>500</v>
      </c>
      <c r="H44" s="17">
        <v>0</v>
      </c>
      <c r="I44" s="17">
        <v>100</v>
      </c>
      <c r="J44" s="49">
        <f>+DATA6[[#This Row],[Guardería]]+DATA6[[#This Row],[Uniformes]]+DATA6[[#This Row],[Seguro]]+DATA6[[#This Row],[Vivienda]]+DATA6[[#This Row],[GYM]]</f>
        <v>750</v>
      </c>
    </row>
    <row r="45" spans="1:10" x14ac:dyDescent="0.2">
      <c r="A45" s="2" t="s">
        <v>60</v>
      </c>
      <c r="B45" s="5">
        <v>13865857</v>
      </c>
      <c r="C45" s="13" t="s">
        <v>5</v>
      </c>
      <c r="D45" s="2" t="s">
        <v>14</v>
      </c>
      <c r="E45" s="6">
        <v>0</v>
      </c>
      <c r="F45" s="15">
        <v>150</v>
      </c>
      <c r="G45" s="16">
        <v>500</v>
      </c>
      <c r="H45" s="17">
        <v>0</v>
      </c>
      <c r="I45" s="17">
        <v>100</v>
      </c>
      <c r="J45" s="49">
        <f>+DATA6[[#This Row],[Guardería]]+DATA6[[#This Row],[Uniformes]]+DATA6[[#This Row],[Seguro]]+DATA6[[#This Row],[Vivienda]]+DATA6[[#This Row],[GYM]]</f>
        <v>750</v>
      </c>
    </row>
    <row r="46" spans="1:10" x14ac:dyDescent="0.2">
      <c r="A46" s="2" t="s">
        <v>61</v>
      </c>
      <c r="B46" s="5">
        <v>13865858</v>
      </c>
      <c r="C46" s="13" t="s">
        <v>9</v>
      </c>
      <c r="D46" s="2" t="s">
        <v>6</v>
      </c>
      <c r="E46" s="6">
        <v>100</v>
      </c>
      <c r="F46" s="15">
        <v>150</v>
      </c>
      <c r="G46" s="16">
        <v>500</v>
      </c>
      <c r="H46" s="17">
        <v>0</v>
      </c>
      <c r="I46" s="17">
        <v>100</v>
      </c>
      <c r="J46" s="49">
        <f>+DATA6[[#This Row],[Guardería]]+DATA6[[#This Row],[Uniformes]]+DATA6[[#This Row],[Seguro]]+DATA6[[#This Row],[Vivienda]]+DATA6[[#This Row],[GYM]]</f>
        <v>850</v>
      </c>
    </row>
    <row r="47" spans="1:10" x14ac:dyDescent="0.2">
      <c r="A47" s="2" t="s">
        <v>62</v>
      </c>
      <c r="B47" s="5">
        <v>13865859</v>
      </c>
      <c r="C47" s="13" t="s">
        <v>9</v>
      </c>
      <c r="D47" s="2" t="s">
        <v>6</v>
      </c>
      <c r="E47" s="6">
        <v>100</v>
      </c>
      <c r="F47" s="15">
        <v>150</v>
      </c>
      <c r="G47" s="16">
        <v>500</v>
      </c>
      <c r="H47" s="17">
        <v>0</v>
      </c>
      <c r="I47" s="17">
        <v>100</v>
      </c>
      <c r="J47" s="49">
        <f>+DATA6[[#This Row],[Guardería]]+DATA6[[#This Row],[Uniformes]]+DATA6[[#This Row],[Seguro]]+DATA6[[#This Row],[Vivienda]]+DATA6[[#This Row],[GYM]]</f>
        <v>850</v>
      </c>
    </row>
    <row r="48" spans="1:10" x14ac:dyDescent="0.2">
      <c r="A48" s="2" t="s">
        <v>63</v>
      </c>
      <c r="B48" s="5">
        <v>13865860</v>
      </c>
      <c r="C48" s="13" t="s">
        <v>9</v>
      </c>
      <c r="D48" s="2" t="s">
        <v>6</v>
      </c>
      <c r="E48" s="6">
        <v>100</v>
      </c>
      <c r="F48" s="15">
        <v>150</v>
      </c>
      <c r="G48" s="16">
        <v>500</v>
      </c>
      <c r="H48" s="17">
        <v>0</v>
      </c>
      <c r="I48" s="17">
        <v>100</v>
      </c>
      <c r="J48" s="49">
        <f>+DATA6[[#This Row],[Guardería]]+DATA6[[#This Row],[Uniformes]]+DATA6[[#This Row],[Seguro]]+DATA6[[#This Row],[Vivienda]]+DATA6[[#This Row],[GYM]]</f>
        <v>850</v>
      </c>
    </row>
    <row r="49" spans="1:10" x14ac:dyDescent="0.2">
      <c r="A49" s="2" t="s">
        <v>64</v>
      </c>
      <c r="B49" s="5">
        <v>13865861</v>
      </c>
      <c r="C49" s="13" t="s">
        <v>9</v>
      </c>
      <c r="D49" s="2" t="s">
        <v>6</v>
      </c>
      <c r="E49" s="6">
        <v>100</v>
      </c>
      <c r="F49" s="15">
        <v>150</v>
      </c>
      <c r="G49" s="16">
        <v>500</v>
      </c>
      <c r="H49" s="17">
        <v>0</v>
      </c>
      <c r="I49" s="17">
        <v>100</v>
      </c>
      <c r="J49" s="49">
        <f>+DATA6[[#This Row],[Guardería]]+DATA6[[#This Row],[Uniformes]]+DATA6[[#This Row],[Seguro]]+DATA6[[#This Row],[Vivienda]]+DATA6[[#This Row],[GYM]]</f>
        <v>850</v>
      </c>
    </row>
    <row r="50" spans="1:10" x14ac:dyDescent="0.2">
      <c r="A50" s="2" t="s">
        <v>65</v>
      </c>
      <c r="B50" s="5">
        <v>13865862</v>
      </c>
      <c r="C50" s="13" t="s">
        <v>9</v>
      </c>
      <c r="D50" s="2" t="s">
        <v>6</v>
      </c>
      <c r="E50" s="6">
        <v>0</v>
      </c>
      <c r="F50" s="15">
        <v>150</v>
      </c>
      <c r="G50" s="16">
        <v>500</v>
      </c>
      <c r="H50" s="17">
        <v>0</v>
      </c>
      <c r="I50" s="17">
        <v>100</v>
      </c>
      <c r="J50" s="49">
        <f>+DATA6[[#This Row],[Guardería]]+DATA6[[#This Row],[Uniformes]]+DATA6[[#This Row],[Seguro]]+DATA6[[#This Row],[Vivienda]]+DATA6[[#This Row],[GYM]]</f>
        <v>750</v>
      </c>
    </row>
    <row r="51" spans="1:10" x14ac:dyDescent="0.2">
      <c r="A51" s="2" t="s">
        <v>66</v>
      </c>
      <c r="B51" s="5">
        <v>13865863</v>
      </c>
      <c r="C51" s="13" t="s">
        <v>9</v>
      </c>
      <c r="D51" s="2" t="s">
        <v>6</v>
      </c>
      <c r="E51" s="6">
        <v>0</v>
      </c>
      <c r="F51" s="15">
        <v>150</v>
      </c>
      <c r="G51" s="16">
        <v>500</v>
      </c>
      <c r="H51" s="17">
        <v>0</v>
      </c>
      <c r="I51" s="17">
        <v>100</v>
      </c>
      <c r="J51" s="49">
        <f>+DATA6[[#This Row],[Guardería]]+DATA6[[#This Row],[Uniformes]]+DATA6[[#This Row],[Seguro]]+DATA6[[#This Row],[Vivienda]]+DATA6[[#This Row],[GYM]]</f>
        <v>750</v>
      </c>
    </row>
    <row r="52" spans="1:10" x14ac:dyDescent="0.2">
      <c r="A52" s="2" t="s">
        <v>67</v>
      </c>
      <c r="B52" s="5">
        <v>13865864</v>
      </c>
      <c r="C52" s="13" t="s">
        <v>9</v>
      </c>
      <c r="D52" s="2" t="s">
        <v>6</v>
      </c>
      <c r="E52" s="6">
        <v>0</v>
      </c>
      <c r="F52" s="15">
        <v>150</v>
      </c>
      <c r="G52" s="16">
        <v>500</v>
      </c>
      <c r="H52" s="17">
        <v>0</v>
      </c>
      <c r="I52" s="17">
        <v>100</v>
      </c>
      <c r="J52" s="49">
        <f>+DATA6[[#This Row],[Guardería]]+DATA6[[#This Row],[Uniformes]]+DATA6[[#This Row],[Seguro]]+DATA6[[#This Row],[Vivienda]]+DATA6[[#This Row],[GYM]]</f>
        <v>750</v>
      </c>
    </row>
    <row r="53" spans="1:10" x14ac:dyDescent="0.2">
      <c r="A53" s="2" t="s">
        <v>68</v>
      </c>
      <c r="B53" s="5">
        <v>13865865</v>
      </c>
      <c r="C53" s="13" t="s">
        <v>9</v>
      </c>
      <c r="D53" s="2" t="s">
        <v>6</v>
      </c>
      <c r="E53" s="6">
        <v>0</v>
      </c>
      <c r="F53" s="15">
        <v>150</v>
      </c>
      <c r="G53" s="16">
        <v>500</v>
      </c>
      <c r="H53" s="17">
        <v>0</v>
      </c>
      <c r="I53" s="17">
        <v>100</v>
      </c>
      <c r="J53" s="49">
        <f>+DATA6[[#This Row],[Guardería]]+DATA6[[#This Row],[Uniformes]]+DATA6[[#This Row],[Seguro]]+DATA6[[#This Row],[Vivienda]]+DATA6[[#This Row],[GYM]]</f>
        <v>750</v>
      </c>
    </row>
    <row r="54" spans="1:10" x14ac:dyDescent="0.2">
      <c r="A54" s="2" t="s">
        <v>69</v>
      </c>
      <c r="B54" s="5">
        <v>13865866</v>
      </c>
      <c r="C54" s="13" t="s">
        <v>9</v>
      </c>
      <c r="D54" s="2" t="s">
        <v>6</v>
      </c>
      <c r="E54" s="6">
        <v>0</v>
      </c>
      <c r="F54" s="15">
        <v>150</v>
      </c>
      <c r="G54" s="16">
        <v>500</v>
      </c>
      <c r="H54" s="17">
        <v>0</v>
      </c>
      <c r="I54" s="17">
        <v>100</v>
      </c>
      <c r="J54" s="49">
        <f>+DATA6[[#This Row],[Guardería]]+DATA6[[#This Row],[Uniformes]]+DATA6[[#This Row],[Seguro]]+DATA6[[#This Row],[Vivienda]]+DATA6[[#This Row],[GYM]]</f>
        <v>750</v>
      </c>
    </row>
    <row r="55" spans="1:10" x14ac:dyDescent="0.2">
      <c r="A55" s="2" t="s">
        <v>70</v>
      </c>
      <c r="B55" s="5">
        <v>13865867</v>
      </c>
      <c r="C55" s="13" t="s">
        <v>9</v>
      </c>
      <c r="D55" s="2" t="s">
        <v>7</v>
      </c>
      <c r="E55" s="6">
        <v>0</v>
      </c>
      <c r="F55" s="15">
        <v>300</v>
      </c>
      <c r="G55" s="16">
        <v>500</v>
      </c>
      <c r="H55" s="17">
        <v>1000</v>
      </c>
      <c r="I55" s="17">
        <v>100</v>
      </c>
      <c r="J55" s="49">
        <f>+DATA6[[#This Row],[Guardería]]+DATA6[[#This Row],[Uniformes]]+DATA6[[#This Row],[Seguro]]+DATA6[[#This Row],[Vivienda]]+DATA6[[#This Row],[GYM]]</f>
        <v>1900</v>
      </c>
    </row>
    <row r="56" spans="1:10" x14ac:dyDescent="0.2">
      <c r="A56" s="2" t="s">
        <v>71</v>
      </c>
      <c r="B56" s="5">
        <v>13865868</v>
      </c>
      <c r="C56" s="13" t="s">
        <v>9</v>
      </c>
      <c r="D56" s="2" t="s">
        <v>7</v>
      </c>
      <c r="E56" s="6">
        <v>0</v>
      </c>
      <c r="F56" s="15">
        <v>300</v>
      </c>
      <c r="G56" s="16">
        <v>500</v>
      </c>
      <c r="H56" s="17">
        <v>0</v>
      </c>
      <c r="I56" s="17">
        <v>100</v>
      </c>
      <c r="J56" s="49">
        <f>+DATA6[[#This Row],[Guardería]]+DATA6[[#This Row],[Uniformes]]+DATA6[[#This Row],[Seguro]]+DATA6[[#This Row],[Vivienda]]+DATA6[[#This Row],[GYM]]</f>
        <v>900</v>
      </c>
    </row>
    <row r="57" spans="1:10" x14ac:dyDescent="0.2">
      <c r="A57" s="2" t="s">
        <v>72</v>
      </c>
      <c r="B57" s="5">
        <v>13865869</v>
      </c>
      <c r="C57" s="13" t="s">
        <v>9</v>
      </c>
      <c r="D57" s="2" t="s">
        <v>13</v>
      </c>
      <c r="E57" s="6">
        <v>0</v>
      </c>
      <c r="F57" s="15">
        <v>300</v>
      </c>
      <c r="G57" s="16">
        <v>500</v>
      </c>
      <c r="H57" s="17">
        <v>0</v>
      </c>
      <c r="I57" s="17">
        <v>100</v>
      </c>
      <c r="J57" s="49">
        <f>+DATA6[[#This Row],[Guardería]]+DATA6[[#This Row],[Uniformes]]+DATA6[[#This Row],[Seguro]]+DATA6[[#This Row],[Vivienda]]+DATA6[[#This Row],[GYM]]</f>
        <v>900</v>
      </c>
    </row>
    <row r="58" spans="1:10" x14ac:dyDescent="0.2">
      <c r="A58" s="2" t="s">
        <v>73</v>
      </c>
      <c r="B58" s="5">
        <v>13865870</v>
      </c>
      <c r="C58" s="13" t="s">
        <v>9</v>
      </c>
      <c r="D58" s="2" t="s">
        <v>13</v>
      </c>
      <c r="E58" s="6">
        <v>100</v>
      </c>
      <c r="F58" s="15">
        <v>300</v>
      </c>
      <c r="G58" s="16">
        <v>500</v>
      </c>
      <c r="H58" s="17">
        <v>1000</v>
      </c>
      <c r="I58" s="17">
        <v>100</v>
      </c>
      <c r="J58" s="49">
        <f>+DATA6[[#This Row],[Guardería]]+DATA6[[#This Row],[Uniformes]]+DATA6[[#This Row],[Seguro]]+DATA6[[#This Row],[Vivienda]]+DATA6[[#This Row],[GYM]]</f>
        <v>2000</v>
      </c>
    </row>
    <row r="59" spans="1:10" x14ac:dyDescent="0.2">
      <c r="A59" s="2" t="s">
        <v>74</v>
      </c>
      <c r="B59" s="5">
        <v>13865871</v>
      </c>
      <c r="C59" s="13" t="s">
        <v>9</v>
      </c>
      <c r="D59" s="2" t="s">
        <v>13</v>
      </c>
      <c r="E59" s="6">
        <v>0</v>
      </c>
      <c r="F59" s="15">
        <v>300</v>
      </c>
      <c r="G59" s="16">
        <v>500</v>
      </c>
      <c r="H59" s="17">
        <v>0</v>
      </c>
      <c r="I59" s="17">
        <v>100</v>
      </c>
      <c r="J59" s="49">
        <f>+DATA6[[#This Row],[Guardería]]+DATA6[[#This Row],[Uniformes]]+DATA6[[#This Row],[Seguro]]+DATA6[[#This Row],[Vivienda]]+DATA6[[#This Row],[GYM]]</f>
        <v>900</v>
      </c>
    </row>
    <row r="60" spans="1:10" x14ac:dyDescent="0.2">
      <c r="A60" s="2" t="s">
        <v>75</v>
      </c>
      <c r="B60" s="5">
        <v>13865872</v>
      </c>
      <c r="C60" s="13" t="s">
        <v>5</v>
      </c>
      <c r="D60" s="2" t="s">
        <v>8</v>
      </c>
      <c r="E60" s="6">
        <v>0</v>
      </c>
      <c r="F60" s="15">
        <v>150</v>
      </c>
      <c r="G60" s="16">
        <v>500</v>
      </c>
      <c r="H60" s="17">
        <v>0</v>
      </c>
      <c r="I60" s="17">
        <v>100</v>
      </c>
      <c r="J60" s="49">
        <f>+DATA6[[#This Row],[Guardería]]+DATA6[[#This Row],[Uniformes]]+DATA6[[#This Row],[Seguro]]+DATA6[[#This Row],[Vivienda]]+DATA6[[#This Row],[GYM]]</f>
        <v>750</v>
      </c>
    </row>
    <row r="61" spans="1:10" x14ac:dyDescent="0.2">
      <c r="A61" s="2" t="s">
        <v>76</v>
      </c>
      <c r="B61" s="5">
        <v>13865873</v>
      </c>
      <c r="C61" s="13" t="s">
        <v>5</v>
      </c>
      <c r="D61" s="2" t="s">
        <v>8</v>
      </c>
      <c r="E61" s="6">
        <v>0</v>
      </c>
      <c r="F61" s="15">
        <v>150</v>
      </c>
      <c r="G61" s="16">
        <v>500</v>
      </c>
      <c r="H61" s="17">
        <v>0</v>
      </c>
      <c r="I61" s="17">
        <v>100</v>
      </c>
      <c r="J61" s="49">
        <f>+DATA6[[#This Row],[Guardería]]+DATA6[[#This Row],[Uniformes]]+DATA6[[#This Row],[Seguro]]+DATA6[[#This Row],[Vivienda]]+DATA6[[#This Row],[GYM]]</f>
        <v>750</v>
      </c>
    </row>
    <row r="62" spans="1:10" x14ac:dyDescent="0.2">
      <c r="A62" s="2" t="s">
        <v>77</v>
      </c>
      <c r="B62" s="5">
        <v>13865874</v>
      </c>
      <c r="C62" s="13" t="s">
        <v>5</v>
      </c>
      <c r="D62" s="2" t="s">
        <v>6</v>
      </c>
      <c r="E62" s="6">
        <v>100</v>
      </c>
      <c r="F62" s="15">
        <v>150</v>
      </c>
      <c r="G62" s="16">
        <v>500</v>
      </c>
      <c r="H62" s="17">
        <v>0</v>
      </c>
      <c r="I62" s="17">
        <v>100</v>
      </c>
      <c r="J62" s="49">
        <f>+DATA6[[#This Row],[Guardería]]+DATA6[[#This Row],[Uniformes]]+DATA6[[#This Row],[Seguro]]+DATA6[[#This Row],[Vivienda]]+DATA6[[#This Row],[GYM]]</f>
        <v>850</v>
      </c>
    </row>
    <row r="63" spans="1:10" x14ac:dyDescent="0.2">
      <c r="A63" s="2" t="s">
        <v>78</v>
      </c>
      <c r="B63" s="5">
        <v>13865875</v>
      </c>
      <c r="C63" s="13" t="s">
        <v>5</v>
      </c>
      <c r="D63" s="2" t="s">
        <v>6</v>
      </c>
      <c r="E63" s="6">
        <v>100</v>
      </c>
      <c r="F63" s="15">
        <v>150</v>
      </c>
      <c r="G63" s="16">
        <v>500</v>
      </c>
      <c r="H63" s="17">
        <v>0</v>
      </c>
      <c r="I63" s="17">
        <v>100</v>
      </c>
      <c r="J63" s="49">
        <f>+DATA6[[#This Row],[Guardería]]+DATA6[[#This Row],[Uniformes]]+DATA6[[#This Row],[Seguro]]+DATA6[[#This Row],[Vivienda]]+DATA6[[#This Row],[GYM]]</f>
        <v>850</v>
      </c>
    </row>
    <row r="64" spans="1:10" x14ac:dyDescent="0.2">
      <c r="A64" s="2" t="s">
        <v>79</v>
      </c>
      <c r="B64" s="5">
        <v>13865876</v>
      </c>
      <c r="C64" s="13" t="s">
        <v>5</v>
      </c>
      <c r="D64" s="2" t="s">
        <v>6</v>
      </c>
      <c r="E64" s="6">
        <v>100</v>
      </c>
      <c r="F64" s="15">
        <v>150</v>
      </c>
      <c r="G64" s="16">
        <v>500</v>
      </c>
      <c r="H64" s="17">
        <v>0</v>
      </c>
      <c r="I64" s="17">
        <v>100</v>
      </c>
      <c r="J64" s="49">
        <f>+DATA6[[#This Row],[Guardería]]+DATA6[[#This Row],[Uniformes]]+DATA6[[#This Row],[Seguro]]+DATA6[[#This Row],[Vivienda]]+DATA6[[#This Row],[GYM]]</f>
        <v>850</v>
      </c>
    </row>
    <row r="65" spans="1:10" x14ac:dyDescent="0.2">
      <c r="A65" s="2" t="s">
        <v>80</v>
      </c>
      <c r="B65" s="5">
        <v>13865877</v>
      </c>
      <c r="C65" s="13" t="s">
        <v>5</v>
      </c>
      <c r="D65" s="2" t="s">
        <v>6</v>
      </c>
      <c r="E65" s="6">
        <v>100</v>
      </c>
      <c r="F65" s="15">
        <v>150</v>
      </c>
      <c r="G65" s="16">
        <v>500</v>
      </c>
      <c r="H65" s="17">
        <v>0</v>
      </c>
      <c r="I65" s="17">
        <v>100</v>
      </c>
      <c r="J65" s="49">
        <f>+DATA6[[#This Row],[Guardería]]+DATA6[[#This Row],[Uniformes]]+DATA6[[#This Row],[Seguro]]+DATA6[[#This Row],[Vivienda]]+DATA6[[#This Row],[GYM]]</f>
        <v>850</v>
      </c>
    </row>
    <row r="66" spans="1:10" x14ac:dyDescent="0.2">
      <c r="A66" s="2" t="s">
        <v>81</v>
      </c>
      <c r="B66" s="5">
        <v>13865878</v>
      </c>
      <c r="C66" s="13" t="s">
        <v>5</v>
      </c>
      <c r="D66" s="2" t="s">
        <v>6</v>
      </c>
      <c r="E66" s="6">
        <v>0</v>
      </c>
      <c r="F66" s="15">
        <v>150</v>
      </c>
      <c r="G66" s="16">
        <v>500</v>
      </c>
      <c r="H66" s="17">
        <v>0</v>
      </c>
      <c r="I66" s="17">
        <v>100</v>
      </c>
      <c r="J66" s="49">
        <f>+DATA6[[#This Row],[Guardería]]+DATA6[[#This Row],[Uniformes]]+DATA6[[#This Row],[Seguro]]+DATA6[[#This Row],[Vivienda]]+DATA6[[#This Row],[GYM]]</f>
        <v>750</v>
      </c>
    </row>
    <row r="67" spans="1:10" x14ac:dyDescent="0.2">
      <c r="A67" s="2" t="s">
        <v>82</v>
      </c>
      <c r="B67" s="5">
        <v>13865879</v>
      </c>
      <c r="C67" s="13" t="s">
        <v>5</v>
      </c>
      <c r="D67" s="2" t="s">
        <v>6</v>
      </c>
      <c r="E67" s="6">
        <v>0</v>
      </c>
      <c r="F67" s="15">
        <v>150</v>
      </c>
      <c r="G67" s="16">
        <v>500</v>
      </c>
      <c r="H67" s="17">
        <v>0</v>
      </c>
      <c r="I67" s="17">
        <v>100</v>
      </c>
      <c r="J67" s="49">
        <f>+DATA6[[#This Row],[Guardería]]+DATA6[[#This Row],[Uniformes]]+DATA6[[#This Row],[Seguro]]+DATA6[[#This Row],[Vivienda]]+DATA6[[#This Row],[GYM]]</f>
        <v>750</v>
      </c>
    </row>
    <row r="68" spans="1:10" x14ac:dyDescent="0.2">
      <c r="A68" s="2" t="s">
        <v>83</v>
      </c>
      <c r="B68" s="5">
        <v>13865880</v>
      </c>
      <c r="C68" s="13" t="s">
        <v>5</v>
      </c>
      <c r="D68" s="2" t="s">
        <v>6</v>
      </c>
      <c r="E68" s="6">
        <v>0</v>
      </c>
      <c r="F68" s="15">
        <v>150</v>
      </c>
      <c r="G68" s="16">
        <v>500</v>
      </c>
      <c r="H68" s="17">
        <v>0</v>
      </c>
      <c r="I68" s="17">
        <v>100</v>
      </c>
      <c r="J68" s="49">
        <f>+DATA6[[#This Row],[Guardería]]+DATA6[[#This Row],[Uniformes]]+DATA6[[#This Row],[Seguro]]+DATA6[[#This Row],[Vivienda]]+DATA6[[#This Row],[GYM]]</f>
        <v>750</v>
      </c>
    </row>
    <row r="69" spans="1:10" x14ac:dyDescent="0.2">
      <c r="A69" s="2" t="s">
        <v>84</v>
      </c>
      <c r="B69" s="5">
        <v>13865881</v>
      </c>
      <c r="C69" s="13" t="s">
        <v>5</v>
      </c>
      <c r="D69" s="2" t="s">
        <v>6</v>
      </c>
      <c r="E69" s="6">
        <v>0</v>
      </c>
      <c r="F69" s="15">
        <v>150</v>
      </c>
      <c r="G69" s="16">
        <v>500</v>
      </c>
      <c r="H69" s="17">
        <v>0</v>
      </c>
      <c r="I69" s="17">
        <v>100</v>
      </c>
      <c r="J69" s="49">
        <f>+DATA6[[#This Row],[Guardería]]+DATA6[[#This Row],[Uniformes]]+DATA6[[#This Row],[Seguro]]+DATA6[[#This Row],[Vivienda]]+DATA6[[#This Row],[GYM]]</f>
        <v>750</v>
      </c>
    </row>
    <row r="70" spans="1:10" x14ac:dyDescent="0.2">
      <c r="A70" s="2" t="s">
        <v>85</v>
      </c>
      <c r="B70" s="5">
        <v>13865882</v>
      </c>
      <c r="C70" s="13" t="s">
        <v>5</v>
      </c>
      <c r="D70" s="2" t="s">
        <v>6</v>
      </c>
      <c r="E70" s="6">
        <v>0</v>
      </c>
      <c r="F70" s="15">
        <v>150</v>
      </c>
      <c r="G70" s="16">
        <v>500</v>
      </c>
      <c r="H70" s="17">
        <v>0</v>
      </c>
      <c r="I70" s="17">
        <v>100</v>
      </c>
      <c r="J70" s="49">
        <f>+DATA6[[#This Row],[Guardería]]+DATA6[[#This Row],[Uniformes]]+DATA6[[#This Row],[Seguro]]+DATA6[[#This Row],[Vivienda]]+DATA6[[#This Row],[GYM]]</f>
        <v>750</v>
      </c>
    </row>
    <row r="71" spans="1:10" x14ac:dyDescent="0.2">
      <c r="A71" s="2" t="s">
        <v>86</v>
      </c>
      <c r="B71" s="5">
        <v>13865883</v>
      </c>
      <c r="C71" s="13" t="s">
        <v>5</v>
      </c>
      <c r="D71" s="2" t="s">
        <v>12</v>
      </c>
      <c r="E71" s="6">
        <v>100</v>
      </c>
      <c r="F71" s="15">
        <v>150</v>
      </c>
      <c r="G71" s="16">
        <v>500</v>
      </c>
      <c r="H71" s="17">
        <v>0</v>
      </c>
      <c r="I71" s="17">
        <v>100</v>
      </c>
      <c r="J71" s="49">
        <f>+DATA6[[#This Row],[Guardería]]+DATA6[[#This Row],[Uniformes]]+DATA6[[#This Row],[Seguro]]+DATA6[[#This Row],[Vivienda]]+DATA6[[#This Row],[GYM]]</f>
        <v>850</v>
      </c>
    </row>
    <row r="72" spans="1:10" x14ac:dyDescent="0.2">
      <c r="A72" s="2" t="s">
        <v>87</v>
      </c>
      <c r="B72" s="5">
        <v>13865884</v>
      </c>
      <c r="C72" s="13" t="s">
        <v>5</v>
      </c>
      <c r="D72" s="2" t="s">
        <v>12</v>
      </c>
      <c r="E72" s="6">
        <v>100</v>
      </c>
      <c r="F72" s="15">
        <v>150</v>
      </c>
      <c r="G72" s="16">
        <v>500</v>
      </c>
      <c r="H72" s="17">
        <v>0</v>
      </c>
      <c r="I72" s="17">
        <v>100</v>
      </c>
      <c r="J72" s="49">
        <f>+DATA6[[#This Row],[Guardería]]+DATA6[[#This Row],[Uniformes]]+DATA6[[#This Row],[Seguro]]+DATA6[[#This Row],[Vivienda]]+DATA6[[#This Row],[GYM]]</f>
        <v>850</v>
      </c>
    </row>
    <row r="73" spans="1:10" x14ac:dyDescent="0.2">
      <c r="A73" s="2" t="s">
        <v>88</v>
      </c>
      <c r="B73" s="5">
        <v>13865885</v>
      </c>
      <c r="C73" s="13" t="s">
        <v>5</v>
      </c>
      <c r="D73" s="2" t="s">
        <v>12</v>
      </c>
      <c r="E73" s="6">
        <v>100</v>
      </c>
      <c r="F73" s="15">
        <v>150</v>
      </c>
      <c r="G73" s="16">
        <v>500</v>
      </c>
      <c r="H73" s="17">
        <v>0</v>
      </c>
      <c r="I73" s="17">
        <v>100</v>
      </c>
      <c r="J73" s="49">
        <f>+DATA6[[#This Row],[Guardería]]+DATA6[[#This Row],[Uniformes]]+DATA6[[#This Row],[Seguro]]+DATA6[[#This Row],[Vivienda]]+DATA6[[#This Row],[GYM]]</f>
        <v>850</v>
      </c>
    </row>
    <row r="74" spans="1:10" x14ac:dyDescent="0.2">
      <c r="A74" s="2" t="s">
        <v>89</v>
      </c>
      <c r="B74" s="5">
        <v>13865886</v>
      </c>
      <c r="C74" s="13" t="s">
        <v>5</v>
      </c>
      <c r="D74" s="2" t="s">
        <v>12</v>
      </c>
      <c r="E74" s="6">
        <v>100</v>
      </c>
      <c r="F74" s="15">
        <v>150</v>
      </c>
      <c r="G74" s="16">
        <v>500</v>
      </c>
      <c r="H74" s="17">
        <v>0</v>
      </c>
      <c r="I74" s="17">
        <v>100</v>
      </c>
      <c r="J74" s="49">
        <f>+DATA6[[#This Row],[Guardería]]+DATA6[[#This Row],[Uniformes]]+DATA6[[#This Row],[Seguro]]+DATA6[[#This Row],[Vivienda]]+DATA6[[#This Row],[GYM]]</f>
        <v>850</v>
      </c>
    </row>
    <row r="75" spans="1:10" x14ac:dyDescent="0.2">
      <c r="A75" s="2" t="s">
        <v>90</v>
      </c>
      <c r="B75" s="5">
        <v>13865887</v>
      </c>
      <c r="C75" s="13" t="s">
        <v>5</v>
      </c>
      <c r="D75" s="2" t="s">
        <v>12</v>
      </c>
      <c r="E75" s="6">
        <v>0</v>
      </c>
      <c r="F75" s="15">
        <v>150</v>
      </c>
      <c r="G75" s="16">
        <v>500</v>
      </c>
      <c r="H75" s="17">
        <v>0</v>
      </c>
      <c r="I75" s="17">
        <v>100</v>
      </c>
      <c r="J75" s="49">
        <f>+DATA6[[#This Row],[Guardería]]+DATA6[[#This Row],[Uniformes]]+DATA6[[#This Row],[Seguro]]+DATA6[[#This Row],[Vivienda]]+DATA6[[#This Row],[GYM]]</f>
        <v>750</v>
      </c>
    </row>
    <row r="76" spans="1:10" x14ac:dyDescent="0.2">
      <c r="A76" s="2" t="s">
        <v>91</v>
      </c>
      <c r="B76" s="5">
        <v>13865888</v>
      </c>
      <c r="C76" s="13" t="s">
        <v>5</v>
      </c>
      <c r="D76" s="2" t="s">
        <v>12</v>
      </c>
      <c r="E76" s="6">
        <v>0</v>
      </c>
      <c r="F76" s="15">
        <v>150</v>
      </c>
      <c r="G76" s="16">
        <v>500</v>
      </c>
      <c r="H76" s="17">
        <v>0</v>
      </c>
      <c r="I76" s="17">
        <v>100</v>
      </c>
      <c r="J76" s="49">
        <f>+DATA6[[#This Row],[Guardería]]+DATA6[[#This Row],[Uniformes]]+DATA6[[#This Row],[Seguro]]+DATA6[[#This Row],[Vivienda]]+DATA6[[#This Row],[GYM]]</f>
        <v>750</v>
      </c>
    </row>
    <row r="77" spans="1:10" x14ac:dyDescent="0.2">
      <c r="A77" s="2" t="s">
        <v>92</v>
      </c>
      <c r="B77" s="5">
        <v>13865889</v>
      </c>
      <c r="C77" s="13" t="s">
        <v>9</v>
      </c>
      <c r="D77" s="2" t="s">
        <v>12</v>
      </c>
      <c r="E77" s="6">
        <v>0</v>
      </c>
      <c r="F77" s="15">
        <v>150</v>
      </c>
      <c r="G77" s="16">
        <v>500</v>
      </c>
      <c r="H77" s="17">
        <v>0</v>
      </c>
      <c r="I77" s="17">
        <v>100</v>
      </c>
      <c r="J77" s="49">
        <f>+DATA6[[#This Row],[Guardería]]+DATA6[[#This Row],[Uniformes]]+DATA6[[#This Row],[Seguro]]+DATA6[[#This Row],[Vivienda]]+DATA6[[#This Row],[GYM]]</f>
        <v>750</v>
      </c>
    </row>
    <row r="78" spans="1:10" x14ac:dyDescent="0.2">
      <c r="A78" s="2" t="s">
        <v>93</v>
      </c>
      <c r="B78" s="5">
        <v>13865890</v>
      </c>
      <c r="C78" s="13" t="s">
        <v>9</v>
      </c>
      <c r="D78" s="2" t="s">
        <v>12</v>
      </c>
      <c r="E78" s="6">
        <v>0</v>
      </c>
      <c r="F78" s="15">
        <v>150</v>
      </c>
      <c r="G78" s="16">
        <v>500</v>
      </c>
      <c r="H78" s="17">
        <v>0</v>
      </c>
      <c r="I78" s="17">
        <v>100</v>
      </c>
      <c r="J78" s="49">
        <f>+DATA6[[#This Row],[Guardería]]+DATA6[[#This Row],[Uniformes]]+DATA6[[#This Row],[Seguro]]+DATA6[[#This Row],[Vivienda]]+DATA6[[#This Row],[GYM]]</f>
        <v>750</v>
      </c>
    </row>
    <row r="79" spans="1:10" x14ac:dyDescent="0.2">
      <c r="A79" s="2" t="s">
        <v>94</v>
      </c>
      <c r="B79" s="5">
        <v>13865891</v>
      </c>
      <c r="C79" s="13" t="s">
        <v>9</v>
      </c>
      <c r="D79" s="2" t="s">
        <v>12</v>
      </c>
      <c r="E79" s="6">
        <v>0</v>
      </c>
      <c r="F79" s="15">
        <v>150</v>
      </c>
      <c r="G79" s="16">
        <v>500</v>
      </c>
      <c r="H79" s="17">
        <v>0</v>
      </c>
      <c r="I79" s="17">
        <v>100</v>
      </c>
      <c r="J79" s="49">
        <f>+DATA6[[#This Row],[Guardería]]+DATA6[[#This Row],[Uniformes]]+DATA6[[#This Row],[Seguro]]+DATA6[[#This Row],[Vivienda]]+DATA6[[#This Row],[GYM]]</f>
        <v>750</v>
      </c>
    </row>
    <row r="80" spans="1:10" x14ac:dyDescent="0.2">
      <c r="A80" s="2" t="s">
        <v>95</v>
      </c>
      <c r="B80" s="5">
        <v>13865892</v>
      </c>
      <c r="C80" s="13" t="s">
        <v>9</v>
      </c>
      <c r="D80" s="2" t="s">
        <v>12</v>
      </c>
      <c r="E80" s="6">
        <v>0</v>
      </c>
      <c r="F80" s="15">
        <v>150</v>
      </c>
      <c r="G80" s="16">
        <v>500</v>
      </c>
      <c r="H80" s="17">
        <v>0</v>
      </c>
      <c r="I80" s="17">
        <v>100</v>
      </c>
      <c r="J80" s="49">
        <f>+DATA6[[#This Row],[Guardería]]+DATA6[[#This Row],[Uniformes]]+DATA6[[#This Row],[Seguro]]+DATA6[[#This Row],[Vivienda]]+DATA6[[#This Row],[GYM]]</f>
        <v>750</v>
      </c>
    </row>
    <row r="81" spans="1:10" x14ac:dyDescent="0.2">
      <c r="A81" s="2" t="s">
        <v>96</v>
      </c>
      <c r="B81" s="5">
        <v>13865893</v>
      </c>
      <c r="C81" s="13" t="s">
        <v>9</v>
      </c>
      <c r="D81" s="2" t="s">
        <v>12</v>
      </c>
      <c r="E81" s="6">
        <v>0</v>
      </c>
      <c r="F81" s="15">
        <v>150</v>
      </c>
      <c r="G81" s="16">
        <v>500</v>
      </c>
      <c r="H81" s="17">
        <v>0</v>
      </c>
      <c r="I81" s="17">
        <v>100</v>
      </c>
      <c r="J81" s="49">
        <f>+DATA6[[#This Row],[Guardería]]+DATA6[[#This Row],[Uniformes]]+DATA6[[#This Row],[Seguro]]+DATA6[[#This Row],[Vivienda]]+DATA6[[#This Row],[GYM]]</f>
        <v>750</v>
      </c>
    </row>
    <row r="82" spans="1:10" x14ac:dyDescent="0.2">
      <c r="A82" s="2" t="s">
        <v>97</v>
      </c>
      <c r="B82" s="5">
        <v>13865894</v>
      </c>
      <c r="C82" s="13" t="s">
        <v>5</v>
      </c>
      <c r="D82" s="2" t="s">
        <v>12</v>
      </c>
      <c r="E82" s="6">
        <v>0</v>
      </c>
      <c r="F82" s="15">
        <v>150</v>
      </c>
      <c r="G82" s="16">
        <v>500</v>
      </c>
      <c r="H82" s="17">
        <v>0</v>
      </c>
      <c r="I82" s="17">
        <v>100</v>
      </c>
      <c r="J82" s="49">
        <f>+DATA6[[#This Row],[Guardería]]+DATA6[[#This Row],[Uniformes]]+DATA6[[#This Row],[Seguro]]+DATA6[[#This Row],[Vivienda]]+DATA6[[#This Row],[GYM]]</f>
        <v>750</v>
      </c>
    </row>
    <row r="83" spans="1:10" x14ac:dyDescent="0.2">
      <c r="A83" s="2" t="s">
        <v>98</v>
      </c>
      <c r="B83" s="5">
        <v>13865895</v>
      </c>
      <c r="C83" s="13" t="s">
        <v>9</v>
      </c>
      <c r="D83" s="2" t="s">
        <v>11</v>
      </c>
      <c r="E83" s="6">
        <v>0</v>
      </c>
      <c r="F83" s="15">
        <v>150</v>
      </c>
      <c r="G83" s="16">
        <v>500</v>
      </c>
      <c r="H83" s="17">
        <v>0</v>
      </c>
      <c r="I83" s="17">
        <v>100</v>
      </c>
      <c r="J83" s="49">
        <f>+DATA6[[#This Row],[Guardería]]+DATA6[[#This Row],[Uniformes]]+DATA6[[#This Row],[Seguro]]+DATA6[[#This Row],[Vivienda]]+DATA6[[#This Row],[GYM]]</f>
        <v>750</v>
      </c>
    </row>
    <row r="84" spans="1:10" x14ac:dyDescent="0.2">
      <c r="A84" s="2" t="s">
        <v>99</v>
      </c>
      <c r="B84" s="5">
        <v>13865896</v>
      </c>
      <c r="C84" s="13" t="s">
        <v>9</v>
      </c>
      <c r="D84" s="2" t="s">
        <v>11</v>
      </c>
      <c r="E84" s="6">
        <v>0</v>
      </c>
      <c r="F84" s="15">
        <v>150</v>
      </c>
      <c r="G84" s="16">
        <v>500</v>
      </c>
      <c r="H84" s="17">
        <v>0</v>
      </c>
      <c r="I84" s="17">
        <v>100</v>
      </c>
      <c r="J84" s="49">
        <f>+DATA6[[#This Row],[Guardería]]+DATA6[[#This Row],[Uniformes]]+DATA6[[#This Row],[Seguro]]+DATA6[[#This Row],[Vivienda]]+DATA6[[#This Row],[GYM]]</f>
        <v>750</v>
      </c>
    </row>
    <row r="85" spans="1:10" x14ac:dyDescent="0.2">
      <c r="A85" s="2" t="s">
        <v>100</v>
      </c>
      <c r="B85" s="5">
        <v>13865897</v>
      </c>
      <c r="C85" s="13" t="s">
        <v>9</v>
      </c>
      <c r="D85" s="2" t="s">
        <v>11</v>
      </c>
      <c r="E85" s="6">
        <v>100</v>
      </c>
      <c r="F85" s="15">
        <v>150</v>
      </c>
      <c r="G85" s="16">
        <v>500</v>
      </c>
      <c r="H85" s="17">
        <v>0</v>
      </c>
      <c r="I85" s="17">
        <v>100</v>
      </c>
      <c r="J85" s="49">
        <f>+DATA6[[#This Row],[Guardería]]+DATA6[[#This Row],[Uniformes]]+DATA6[[#This Row],[Seguro]]+DATA6[[#This Row],[Vivienda]]+DATA6[[#This Row],[GYM]]</f>
        <v>850</v>
      </c>
    </row>
    <row r="86" spans="1:10" x14ac:dyDescent="0.2">
      <c r="A86" s="2" t="s">
        <v>101</v>
      </c>
      <c r="B86" s="5">
        <v>13865898</v>
      </c>
      <c r="C86" s="13" t="s">
        <v>9</v>
      </c>
      <c r="D86" s="2" t="s">
        <v>8</v>
      </c>
      <c r="E86" s="6">
        <v>0</v>
      </c>
      <c r="F86" s="15">
        <v>150</v>
      </c>
      <c r="G86" s="16">
        <v>500</v>
      </c>
      <c r="H86" s="17">
        <v>0</v>
      </c>
      <c r="I86" s="17">
        <v>100</v>
      </c>
      <c r="J86" s="49">
        <f>+DATA6[[#This Row],[Guardería]]+DATA6[[#This Row],[Uniformes]]+DATA6[[#This Row],[Seguro]]+DATA6[[#This Row],[Vivienda]]+DATA6[[#This Row],[GYM]]</f>
        <v>750</v>
      </c>
    </row>
    <row r="87" spans="1:10" x14ac:dyDescent="0.2">
      <c r="A87" s="2" t="s">
        <v>102</v>
      </c>
      <c r="B87" s="5">
        <v>13865899</v>
      </c>
      <c r="C87" s="13" t="s">
        <v>9</v>
      </c>
      <c r="D87" s="2" t="s">
        <v>8</v>
      </c>
      <c r="E87" s="6">
        <v>0</v>
      </c>
      <c r="F87" s="15">
        <v>150</v>
      </c>
      <c r="G87" s="16">
        <v>500</v>
      </c>
      <c r="H87" s="17">
        <v>0</v>
      </c>
      <c r="I87" s="17">
        <v>100</v>
      </c>
      <c r="J87" s="49">
        <f>+DATA6[[#This Row],[Guardería]]+DATA6[[#This Row],[Uniformes]]+DATA6[[#This Row],[Seguro]]+DATA6[[#This Row],[Vivienda]]+DATA6[[#This Row],[GYM]]</f>
        <v>750</v>
      </c>
    </row>
    <row r="88" spans="1:10" x14ac:dyDescent="0.2">
      <c r="A88" s="2" t="s">
        <v>103</v>
      </c>
      <c r="B88" s="5">
        <v>13865900</v>
      </c>
      <c r="C88" s="13" t="s">
        <v>9</v>
      </c>
      <c r="D88" s="2" t="s">
        <v>8</v>
      </c>
      <c r="E88" s="6">
        <v>0</v>
      </c>
      <c r="F88" s="15">
        <v>150</v>
      </c>
      <c r="G88" s="16">
        <v>500</v>
      </c>
      <c r="H88" s="17">
        <v>0</v>
      </c>
      <c r="I88" s="17">
        <v>100</v>
      </c>
      <c r="J88" s="49">
        <f>+DATA6[[#This Row],[Guardería]]+DATA6[[#This Row],[Uniformes]]+DATA6[[#This Row],[Seguro]]+DATA6[[#This Row],[Vivienda]]+DATA6[[#This Row],[GYM]]</f>
        <v>750</v>
      </c>
    </row>
    <row r="89" spans="1:10" x14ac:dyDescent="0.2">
      <c r="A89" s="2" t="s">
        <v>104</v>
      </c>
      <c r="B89" s="5">
        <v>13865901</v>
      </c>
      <c r="C89" s="13" t="s">
        <v>9</v>
      </c>
      <c r="D89" s="2" t="s">
        <v>8</v>
      </c>
      <c r="E89" s="6">
        <v>0</v>
      </c>
      <c r="F89" s="15">
        <v>150</v>
      </c>
      <c r="G89" s="16">
        <v>500</v>
      </c>
      <c r="H89" s="17">
        <v>0</v>
      </c>
      <c r="I89" s="17">
        <v>100</v>
      </c>
      <c r="J89" s="49">
        <f>+DATA6[[#This Row],[Guardería]]+DATA6[[#This Row],[Uniformes]]+DATA6[[#This Row],[Seguro]]+DATA6[[#This Row],[Vivienda]]+DATA6[[#This Row],[GYM]]</f>
        <v>750</v>
      </c>
    </row>
    <row r="90" spans="1:10" x14ac:dyDescent="0.2">
      <c r="A90" s="2" t="s">
        <v>105</v>
      </c>
      <c r="B90" s="5">
        <v>13865902</v>
      </c>
      <c r="C90" s="13" t="s">
        <v>9</v>
      </c>
      <c r="D90" s="2" t="s">
        <v>8</v>
      </c>
      <c r="E90" s="6">
        <v>0</v>
      </c>
      <c r="F90" s="15">
        <v>150</v>
      </c>
      <c r="G90" s="16">
        <v>500</v>
      </c>
      <c r="H90" s="17">
        <v>0</v>
      </c>
      <c r="I90" s="17">
        <v>100</v>
      </c>
      <c r="J90" s="49">
        <f>+DATA6[[#This Row],[Guardería]]+DATA6[[#This Row],[Uniformes]]+DATA6[[#This Row],[Seguro]]+DATA6[[#This Row],[Vivienda]]+DATA6[[#This Row],[GYM]]</f>
        <v>750</v>
      </c>
    </row>
    <row r="91" spans="1:10" x14ac:dyDescent="0.2">
      <c r="A91" s="2" t="s">
        <v>106</v>
      </c>
      <c r="B91" s="5">
        <v>13865903</v>
      </c>
      <c r="C91" s="13" t="s">
        <v>5</v>
      </c>
      <c r="D91" s="2" t="s">
        <v>8</v>
      </c>
      <c r="E91" s="6">
        <v>0</v>
      </c>
      <c r="F91" s="15">
        <v>150</v>
      </c>
      <c r="G91" s="16">
        <v>500</v>
      </c>
      <c r="H91" s="17">
        <v>0</v>
      </c>
      <c r="I91" s="17">
        <v>100</v>
      </c>
      <c r="J91" s="49">
        <f>+DATA6[[#This Row],[Guardería]]+DATA6[[#This Row],[Uniformes]]+DATA6[[#This Row],[Seguro]]+DATA6[[#This Row],[Vivienda]]+DATA6[[#This Row],[GYM]]</f>
        <v>750</v>
      </c>
    </row>
    <row r="92" spans="1:10" x14ac:dyDescent="0.2">
      <c r="A92" s="2" t="s">
        <v>107</v>
      </c>
      <c r="B92" s="5">
        <v>13865904</v>
      </c>
      <c r="C92" s="13" t="s">
        <v>9</v>
      </c>
      <c r="D92" s="2" t="s">
        <v>8</v>
      </c>
      <c r="E92" s="6">
        <v>0</v>
      </c>
      <c r="F92" s="15">
        <v>150</v>
      </c>
      <c r="G92" s="16">
        <v>500</v>
      </c>
      <c r="H92" s="17">
        <v>0</v>
      </c>
      <c r="I92" s="17">
        <v>100</v>
      </c>
      <c r="J92" s="49">
        <f>+DATA6[[#This Row],[Guardería]]+DATA6[[#This Row],[Uniformes]]+DATA6[[#This Row],[Seguro]]+DATA6[[#This Row],[Vivienda]]+DATA6[[#This Row],[GYM]]</f>
        <v>750</v>
      </c>
    </row>
    <row r="93" spans="1:10" x14ac:dyDescent="0.2">
      <c r="A93" s="2" t="s">
        <v>108</v>
      </c>
      <c r="B93" s="5">
        <v>13865905</v>
      </c>
      <c r="C93" s="13" t="s">
        <v>9</v>
      </c>
      <c r="D93" s="2" t="s">
        <v>8</v>
      </c>
      <c r="E93" s="6">
        <v>0</v>
      </c>
      <c r="F93" s="15">
        <v>150</v>
      </c>
      <c r="G93" s="16">
        <v>500</v>
      </c>
      <c r="H93" s="17">
        <v>0</v>
      </c>
      <c r="I93" s="17">
        <v>100</v>
      </c>
      <c r="J93" s="49">
        <f>+DATA6[[#This Row],[Guardería]]+DATA6[[#This Row],[Uniformes]]+DATA6[[#This Row],[Seguro]]+DATA6[[#This Row],[Vivienda]]+DATA6[[#This Row],[GYM]]</f>
        <v>750</v>
      </c>
    </row>
    <row r="94" spans="1:10" x14ac:dyDescent="0.2">
      <c r="A94" s="2" t="s">
        <v>109</v>
      </c>
      <c r="B94" s="5">
        <v>13865906</v>
      </c>
      <c r="C94" s="13" t="s">
        <v>9</v>
      </c>
      <c r="D94" s="2" t="s">
        <v>8</v>
      </c>
      <c r="E94" s="6">
        <v>0</v>
      </c>
      <c r="F94" s="15">
        <v>150</v>
      </c>
      <c r="G94" s="16">
        <v>500</v>
      </c>
      <c r="H94" s="17">
        <v>0</v>
      </c>
      <c r="I94" s="17">
        <v>100</v>
      </c>
      <c r="J94" s="49">
        <f>+DATA6[[#This Row],[Guardería]]+DATA6[[#This Row],[Uniformes]]+DATA6[[#This Row],[Seguro]]+DATA6[[#This Row],[Vivienda]]+DATA6[[#This Row],[GYM]]</f>
        <v>750</v>
      </c>
    </row>
    <row r="95" spans="1:10" x14ac:dyDescent="0.2">
      <c r="A95" s="2" t="s">
        <v>110</v>
      </c>
      <c r="B95" s="5">
        <v>13865907</v>
      </c>
      <c r="C95" s="13" t="s">
        <v>5</v>
      </c>
      <c r="D95" s="2" t="s">
        <v>10</v>
      </c>
      <c r="E95" s="6">
        <v>0</v>
      </c>
      <c r="F95" s="15">
        <v>150</v>
      </c>
      <c r="G95" s="16">
        <v>500</v>
      </c>
      <c r="H95" s="17">
        <v>0</v>
      </c>
      <c r="I95" s="17">
        <v>100</v>
      </c>
      <c r="J95" s="49">
        <f>+DATA6[[#This Row],[Guardería]]+DATA6[[#This Row],[Uniformes]]+DATA6[[#This Row],[Seguro]]+DATA6[[#This Row],[Vivienda]]+DATA6[[#This Row],[GYM]]</f>
        <v>750</v>
      </c>
    </row>
    <row r="96" spans="1:10" x14ac:dyDescent="0.2">
      <c r="A96" s="2" t="s">
        <v>111</v>
      </c>
      <c r="B96" s="5">
        <v>13865908</v>
      </c>
      <c r="C96" s="13" t="s">
        <v>9</v>
      </c>
      <c r="D96" s="2" t="s">
        <v>10</v>
      </c>
      <c r="E96" s="6">
        <v>0</v>
      </c>
      <c r="F96" s="15">
        <v>150</v>
      </c>
      <c r="G96" s="16">
        <v>500</v>
      </c>
      <c r="H96" s="17">
        <v>0</v>
      </c>
      <c r="I96" s="17">
        <v>100</v>
      </c>
      <c r="J96" s="49">
        <f>+DATA6[[#This Row],[Guardería]]+DATA6[[#This Row],[Uniformes]]+DATA6[[#This Row],[Seguro]]+DATA6[[#This Row],[Vivienda]]+DATA6[[#This Row],[GYM]]</f>
        <v>750</v>
      </c>
    </row>
    <row r="97" spans="1:10" x14ac:dyDescent="0.2">
      <c r="A97" s="2" t="s">
        <v>112</v>
      </c>
      <c r="B97" s="5">
        <v>13865909</v>
      </c>
      <c r="C97" s="13" t="s">
        <v>5</v>
      </c>
      <c r="D97" s="2" t="s">
        <v>10</v>
      </c>
      <c r="E97" s="6">
        <v>0</v>
      </c>
      <c r="F97" s="15">
        <v>150</v>
      </c>
      <c r="G97" s="16">
        <v>500</v>
      </c>
      <c r="H97" s="17">
        <v>0</v>
      </c>
      <c r="I97" s="17">
        <v>100</v>
      </c>
      <c r="J97" s="49">
        <f>+DATA6[[#This Row],[Guardería]]+DATA6[[#This Row],[Uniformes]]+DATA6[[#This Row],[Seguro]]+DATA6[[#This Row],[Vivienda]]+DATA6[[#This Row],[GYM]]</f>
        <v>750</v>
      </c>
    </row>
    <row r="98" spans="1:10" x14ac:dyDescent="0.2">
      <c r="A98" s="2" t="s">
        <v>113</v>
      </c>
      <c r="B98" s="5">
        <v>13865910</v>
      </c>
      <c r="C98" s="13" t="s">
        <v>5</v>
      </c>
      <c r="D98" s="2" t="s">
        <v>11</v>
      </c>
      <c r="E98" s="6">
        <v>0</v>
      </c>
      <c r="F98" s="15">
        <v>150</v>
      </c>
      <c r="G98" s="16">
        <v>500</v>
      </c>
      <c r="H98" s="17">
        <v>0</v>
      </c>
      <c r="I98" s="17">
        <v>100</v>
      </c>
      <c r="J98" s="49">
        <f>+DATA6[[#This Row],[Guardería]]+DATA6[[#This Row],[Uniformes]]+DATA6[[#This Row],[Seguro]]+DATA6[[#This Row],[Vivienda]]+DATA6[[#This Row],[GYM]]</f>
        <v>750</v>
      </c>
    </row>
    <row r="99" spans="1:10" x14ac:dyDescent="0.2">
      <c r="A99" s="2" t="s">
        <v>114</v>
      </c>
      <c r="B99" s="5">
        <v>13865911</v>
      </c>
      <c r="C99" s="13" t="s">
        <v>5</v>
      </c>
      <c r="D99" s="2" t="s">
        <v>11</v>
      </c>
      <c r="E99" s="6">
        <v>100</v>
      </c>
      <c r="F99" s="15">
        <v>150</v>
      </c>
      <c r="G99" s="16">
        <v>500</v>
      </c>
      <c r="H99" s="17">
        <v>0</v>
      </c>
      <c r="I99" s="17">
        <v>100</v>
      </c>
      <c r="J99" s="49">
        <f>+DATA6[[#This Row],[Guardería]]+DATA6[[#This Row],[Uniformes]]+DATA6[[#This Row],[Seguro]]+DATA6[[#This Row],[Vivienda]]+DATA6[[#This Row],[GYM]]</f>
        <v>850</v>
      </c>
    </row>
    <row r="100" spans="1:10" x14ac:dyDescent="0.2">
      <c r="A100" s="2" t="s">
        <v>115</v>
      </c>
      <c r="B100" s="5">
        <v>13865912</v>
      </c>
      <c r="C100" s="13" t="s">
        <v>5</v>
      </c>
      <c r="D100" s="2" t="s">
        <v>11</v>
      </c>
      <c r="E100" s="6">
        <v>0</v>
      </c>
      <c r="F100" s="15">
        <v>150</v>
      </c>
      <c r="G100" s="16">
        <v>500</v>
      </c>
      <c r="H100" s="17">
        <v>0</v>
      </c>
      <c r="I100" s="17">
        <v>100</v>
      </c>
      <c r="J100" s="49">
        <f>+DATA6[[#This Row],[Guardería]]+DATA6[[#This Row],[Uniformes]]+DATA6[[#This Row],[Seguro]]+DATA6[[#This Row],[Vivienda]]+DATA6[[#This Row],[GYM]]</f>
        <v>750</v>
      </c>
    </row>
    <row r="101" spans="1:10" x14ac:dyDescent="0.2">
      <c r="A101" s="2" t="s">
        <v>116</v>
      </c>
      <c r="B101" s="5">
        <v>13865913</v>
      </c>
      <c r="C101" s="13" t="s">
        <v>5</v>
      </c>
      <c r="D101" s="2" t="s">
        <v>11</v>
      </c>
      <c r="E101" s="6">
        <v>0</v>
      </c>
      <c r="F101" s="15">
        <v>150</v>
      </c>
      <c r="G101" s="16">
        <v>500</v>
      </c>
      <c r="H101" s="17">
        <v>0</v>
      </c>
      <c r="I101" s="17">
        <v>100</v>
      </c>
      <c r="J101" s="49">
        <f>+DATA6[[#This Row],[Guardería]]+DATA6[[#This Row],[Uniformes]]+DATA6[[#This Row],[Seguro]]+DATA6[[#This Row],[Vivienda]]+DATA6[[#This Row],[GYM]]</f>
        <v>750</v>
      </c>
    </row>
    <row r="102" spans="1:10" x14ac:dyDescent="0.2">
      <c r="A102" s="2" t="s">
        <v>117</v>
      </c>
      <c r="B102" s="5">
        <v>13865914</v>
      </c>
      <c r="C102" s="13" t="s">
        <v>5</v>
      </c>
      <c r="D102" s="2" t="s">
        <v>11</v>
      </c>
      <c r="E102" s="6">
        <v>0</v>
      </c>
      <c r="F102" s="15">
        <v>150</v>
      </c>
      <c r="G102" s="16">
        <v>500</v>
      </c>
      <c r="H102" s="17">
        <v>0</v>
      </c>
      <c r="I102" s="17">
        <v>100</v>
      </c>
      <c r="J102" s="49">
        <f>+DATA6[[#This Row],[Guardería]]+DATA6[[#This Row],[Uniformes]]+DATA6[[#This Row],[Seguro]]+DATA6[[#This Row],[Vivienda]]+DATA6[[#This Row],[GYM]]</f>
        <v>750</v>
      </c>
    </row>
    <row r="103" spans="1:10" x14ac:dyDescent="0.2">
      <c r="A103" s="2" t="s">
        <v>118</v>
      </c>
      <c r="B103" s="5">
        <v>13865915</v>
      </c>
      <c r="C103" s="13" t="s">
        <v>9</v>
      </c>
      <c r="D103" s="2" t="s">
        <v>11</v>
      </c>
      <c r="E103" s="6">
        <v>0</v>
      </c>
      <c r="F103" s="15">
        <v>150</v>
      </c>
      <c r="G103" s="16">
        <v>500</v>
      </c>
      <c r="H103" s="17">
        <v>0</v>
      </c>
      <c r="I103" s="17">
        <v>100</v>
      </c>
      <c r="J103" s="49">
        <f>+DATA6[[#This Row],[Guardería]]+DATA6[[#This Row],[Uniformes]]+DATA6[[#This Row],[Seguro]]+DATA6[[#This Row],[Vivienda]]+DATA6[[#This Row],[GYM]]</f>
        <v>750</v>
      </c>
    </row>
    <row r="104" spans="1:10" x14ac:dyDescent="0.2">
      <c r="A104" s="2" t="s">
        <v>119</v>
      </c>
      <c r="B104" s="5">
        <v>13865916</v>
      </c>
      <c r="C104" s="13" t="s">
        <v>9</v>
      </c>
      <c r="D104" s="2" t="s">
        <v>11</v>
      </c>
      <c r="E104" s="6">
        <v>0</v>
      </c>
      <c r="F104" s="15">
        <v>150</v>
      </c>
      <c r="G104" s="16">
        <v>500</v>
      </c>
      <c r="H104" s="17">
        <v>0</v>
      </c>
      <c r="I104" s="17">
        <v>100</v>
      </c>
      <c r="J104" s="49">
        <f>+DATA6[[#This Row],[Guardería]]+DATA6[[#This Row],[Uniformes]]+DATA6[[#This Row],[Seguro]]+DATA6[[#This Row],[Vivienda]]+DATA6[[#This Row],[GYM]]</f>
        <v>750</v>
      </c>
    </row>
    <row r="105" spans="1:10" x14ac:dyDescent="0.2">
      <c r="A105" s="2" t="s">
        <v>120</v>
      </c>
      <c r="B105" s="5">
        <v>13865917</v>
      </c>
      <c r="C105" s="13" t="s">
        <v>9</v>
      </c>
      <c r="D105" s="2" t="s">
        <v>11</v>
      </c>
      <c r="E105" s="6">
        <v>0</v>
      </c>
      <c r="F105" s="15">
        <v>150</v>
      </c>
      <c r="G105" s="16">
        <v>500</v>
      </c>
      <c r="H105" s="17">
        <v>0</v>
      </c>
      <c r="I105" s="17">
        <v>100</v>
      </c>
      <c r="J105" s="49">
        <f>+DATA6[[#This Row],[Guardería]]+DATA6[[#This Row],[Uniformes]]+DATA6[[#This Row],[Seguro]]+DATA6[[#This Row],[Vivienda]]+DATA6[[#This Row],[GYM]]</f>
        <v>750</v>
      </c>
    </row>
    <row r="106" spans="1:10" x14ac:dyDescent="0.2">
      <c r="A106" s="2" t="s">
        <v>121</v>
      </c>
      <c r="B106" s="5">
        <v>13865918</v>
      </c>
      <c r="C106" s="13" t="s">
        <v>9</v>
      </c>
      <c r="D106" s="2" t="s">
        <v>11</v>
      </c>
      <c r="E106" s="6">
        <v>0</v>
      </c>
      <c r="F106" s="15">
        <v>150</v>
      </c>
      <c r="G106" s="16">
        <v>500</v>
      </c>
      <c r="H106" s="17">
        <v>0</v>
      </c>
      <c r="I106" s="17">
        <v>100</v>
      </c>
      <c r="J106" s="49">
        <f>+DATA6[[#This Row],[Guardería]]+DATA6[[#This Row],[Uniformes]]+DATA6[[#This Row],[Seguro]]+DATA6[[#This Row],[Vivienda]]+DATA6[[#This Row],[GYM]]</f>
        <v>750</v>
      </c>
    </row>
    <row r="107" spans="1:10" x14ac:dyDescent="0.2">
      <c r="A107" s="2" t="s">
        <v>122</v>
      </c>
      <c r="B107" s="5">
        <v>13865919</v>
      </c>
      <c r="C107" s="13" t="s">
        <v>9</v>
      </c>
      <c r="D107" s="2" t="s">
        <v>11</v>
      </c>
      <c r="E107" s="6">
        <v>0</v>
      </c>
      <c r="F107" s="15">
        <v>150</v>
      </c>
      <c r="G107" s="16">
        <v>500</v>
      </c>
      <c r="H107" s="17">
        <v>0</v>
      </c>
      <c r="I107" s="17">
        <v>100</v>
      </c>
      <c r="J107" s="49">
        <f>+DATA6[[#This Row],[Guardería]]+DATA6[[#This Row],[Uniformes]]+DATA6[[#This Row],[Seguro]]+DATA6[[#This Row],[Vivienda]]+DATA6[[#This Row],[GYM]]</f>
        <v>750</v>
      </c>
    </row>
    <row r="108" spans="1:10" x14ac:dyDescent="0.2">
      <c r="A108" s="2" t="s">
        <v>123</v>
      </c>
      <c r="B108" s="5">
        <v>13865920</v>
      </c>
      <c r="C108" s="13" t="s">
        <v>9</v>
      </c>
      <c r="D108" s="2" t="s">
        <v>11</v>
      </c>
      <c r="E108" s="6">
        <v>0</v>
      </c>
      <c r="F108" s="15">
        <v>150</v>
      </c>
      <c r="G108" s="16">
        <v>500</v>
      </c>
      <c r="H108" s="17">
        <v>0</v>
      </c>
      <c r="I108" s="17">
        <v>100</v>
      </c>
      <c r="J108" s="49">
        <f>+DATA6[[#This Row],[Guardería]]+DATA6[[#This Row],[Uniformes]]+DATA6[[#This Row],[Seguro]]+DATA6[[#This Row],[Vivienda]]+DATA6[[#This Row],[GYM]]</f>
        <v>750</v>
      </c>
    </row>
    <row r="109" spans="1:10" x14ac:dyDescent="0.2">
      <c r="A109" s="2" t="s">
        <v>124</v>
      </c>
      <c r="B109" s="5">
        <v>13865921</v>
      </c>
      <c r="C109" s="13" t="s">
        <v>9</v>
      </c>
      <c r="D109" s="2" t="s">
        <v>11</v>
      </c>
      <c r="E109" s="6">
        <v>0</v>
      </c>
      <c r="F109" s="15">
        <v>150</v>
      </c>
      <c r="G109" s="16">
        <v>500</v>
      </c>
      <c r="H109" s="17">
        <v>0</v>
      </c>
      <c r="I109" s="17">
        <v>100</v>
      </c>
      <c r="J109" s="49">
        <f>+DATA6[[#This Row],[Guardería]]+DATA6[[#This Row],[Uniformes]]+DATA6[[#This Row],[Seguro]]+DATA6[[#This Row],[Vivienda]]+DATA6[[#This Row],[GYM]]</f>
        <v>750</v>
      </c>
    </row>
    <row r="110" spans="1:10" x14ac:dyDescent="0.2">
      <c r="A110" s="2" t="s">
        <v>125</v>
      </c>
      <c r="B110" s="5">
        <v>13865922</v>
      </c>
      <c r="C110" s="13" t="s">
        <v>5</v>
      </c>
      <c r="D110" s="2" t="s">
        <v>6</v>
      </c>
      <c r="E110" s="6">
        <v>100</v>
      </c>
      <c r="F110" s="15">
        <v>150</v>
      </c>
      <c r="G110" s="16">
        <v>500</v>
      </c>
      <c r="H110" s="17">
        <v>0</v>
      </c>
      <c r="I110" s="17">
        <v>100</v>
      </c>
      <c r="J110" s="49">
        <f>+DATA6[[#This Row],[Guardería]]+DATA6[[#This Row],[Uniformes]]+DATA6[[#This Row],[Seguro]]+DATA6[[#This Row],[Vivienda]]+DATA6[[#This Row],[GYM]]</f>
        <v>850</v>
      </c>
    </row>
    <row r="111" spans="1:10" x14ac:dyDescent="0.2">
      <c r="A111" s="2" t="s">
        <v>126</v>
      </c>
      <c r="B111" s="5">
        <v>13865923</v>
      </c>
      <c r="C111" s="13" t="s">
        <v>5</v>
      </c>
      <c r="D111" s="2" t="s">
        <v>6</v>
      </c>
      <c r="E111" s="6">
        <v>100</v>
      </c>
      <c r="F111" s="15">
        <v>150</v>
      </c>
      <c r="G111" s="16">
        <v>500</v>
      </c>
      <c r="H111" s="17">
        <v>0</v>
      </c>
      <c r="I111" s="17">
        <v>100</v>
      </c>
      <c r="J111" s="49">
        <f>+DATA6[[#This Row],[Guardería]]+DATA6[[#This Row],[Uniformes]]+DATA6[[#This Row],[Seguro]]+DATA6[[#This Row],[Vivienda]]+DATA6[[#This Row],[GYM]]</f>
        <v>850</v>
      </c>
    </row>
    <row r="112" spans="1:10" x14ac:dyDescent="0.2">
      <c r="A112" s="2" t="s">
        <v>127</v>
      </c>
      <c r="B112" s="5">
        <v>13865924</v>
      </c>
      <c r="C112" s="13" t="s">
        <v>5</v>
      </c>
      <c r="D112" s="2" t="s">
        <v>6</v>
      </c>
      <c r="E112" s="6">
        <v>100</v>
      </c>
      <c r="F112" s="15">
        <v>150</v>
      </c>
      <c r="G112" s="16">
        <v>500</v>
      </c>
      <c r="H112" s="17">
        <v>0</v>
      </c>
      <c r="I112" s="17">
        <v>100</v>
      </c>
      <c r="J112" s="49">
        <f>+DATA6[[#This Row],[Guardería]]+DATA6[[#This Row],[Uniformes]]+DATA6[[#This Row],[Seguro]]+DATA6[[#This Row],[Vivienda]]+DATA6[[#This Row],[GYM]]</f>
        <v>850</v>
      </c>
    </row>
    <row r="113" spans="1:10" x14ac:dyDescent="0.2">
      <c r="A113" s="2" t="s">
        <v>128</v>
      </c>
      <c r="B113" s="5">
        <v>13865925</v>
      </c>
      <c r="C113" s="13" t="s">
        <v>5</v>
      </c>
      <c r="D113" s="2" t="s">
        <v>6</v>
      </c>
      <c r="E113" s="6">
        <v>100</v>
      </c>
      <c r="F113" s="15">
        <v>150</v>
      </c>
      <c r="G113" s="16">
        <v>500</v>
      </c>
      <c r="H113" s="17">
        <v>0</v>
      </c>
      <c r="I113" s="17">
        <v>100</v>
      </c>
      <c r="J113" s="49">
        <f>+DATA6[[#This Row],[Guardería]]+DATA6[[#This Row],[Uniformes]]+DATA6[[#This Row],[Seguro]]+DATA6[[#This Row],[Vivienda]]+DATA6[[#This Row],[GYM]]</f>
        <v>850</v>
      </c>
    </row>
    <row r="114" spans="1:10" x14ac:dyDescent="0.2">
      <c r="A114" s="2" t="s">
        <v>129</v>
      </c>
      <c r="B114" s="5">
        <v>13865926</v>
      </c>
      <c r="C114" s="13" t="s">
        <v>5</v>
      </c>
      <c r="D114" s="2" t="s">
        <v>6</v>
      </c>
      <c r="E114" s="6">
        <v>0</v>
      </c>
      <c r="F114" s="15">
        <v>150</v>
      </c>
      <c r="G114" s="16">
        <v>500</v>
      </c>
      <c r="H114" s="17">
        <v>0</v>
      </c>
      <c r="I114" s="17">
        <v>100</v>
      </c>
      <c r="J114" s="49">
        <f>+DATA6[[#This Row],[Guardería]]+DATA6[[#This Row],[Uniformes]]+DATA6[[#This Row],[Seguro]]+DATA6[[#This Row],[Vivienda]]+DATA6[[#This Row],[GYM]]</f>
        <v>750</v>
      </c>
    </row>
    <row r="115" spans="1:10" x14ac:dyDescent="0.2">
      <c r="A115" s="2" t="s">
        <v>130</v>
      </c>
      <c r="B115" s="5">
        <v>13865927</v>
      </c>
      <c r="C115" s="13" t="s">
        <v>5</v>
      </c>
      <c r="D115" s="2" t="s">
        <v>6</v>
      </c>
      <c r="E115" s="6">
        <v>0</v>
      </c>
      <c r="F115" s="15">
        <v>150</v>
      </c>
      <c r="G115" s="16">
        <v>500</v>
      </c>
      <c r="H115" s="17">
        <v>0</v>
      </c>
      <c r="I115" s="17">
        <v>100</v>
      </c>
      <c r="J115" s="49">
        <f>+DATA6[[#This Row],[Guardería]]+DATA6[[#This Row],[Uniformes]]+DATA6[[#This Row],[Seguro]]+DATA6[[#This Row],[Vivienda]]+DATA6[[#This Row],[GYM]]</f>
        <v>750</v>
      </c>
    </row>
    <row r="116" spans="1:10" x14ac:dyDescent="0.2">
      <c r="A116" s="2" t="s">
        <v>131</v>
      </c>
      <c r="B116" s="5">
        <v>13865928</v>
      </c>
      <c r="C116" s="13" t="s">
        <v>9</v>
      </c>
      <c r="D116" s="2" t="s">
        <v>12</v>
      </c>
      <c r="E116" s="6">
        <v>0</v>
      </c>
      <c r="F116" s="15">
        <v>150</v>
      </c>
      <c r="G116" s="16">
        <v>500</v>
      </c>
      <c r="H116" s="17">
        <v>0</v>
      </c>
      <c r="I116" s="17">
        <v>100</v>
      </c>
      <c r="J116" s="49">
        <f>+DATA6[[#This Row],[Guardería]]+DATA6[[#This Row],[Uniformes]]+DATA6[[#This Row],[Seguro]]+DATA6[[#This Row],[Vivienda]]+DATA6[[#This Row],[GYM]]</f>
        <v>750</v>
      </c>
    </row>
    <row r="117" spans="1:10" x14ac:dyDescent="0.2">
      <c r="A117" s="2" t="s">
        <v>132</v>
      </c>
      <c r="B117" s="5">
        <v>13865929</v>
      </c>
      <c r="C117" s="13" t="s">
        <v>9</v>
      </c>
      <c r="D117" s="2" t="s">
        <v>12</v>
      </c>
      <c r="E117" s="6">
        <v>0</v>
      </c>
      <c r="F117" s="15">
        <v>150</v>
      </c>
      <c r="G117" s="16">
        <v>500</v>
      </c>
      <c r="H117" s="17">
        <v>0</v>
      </c>
      <c r="I117" s="17">
        <v>100</v>
      </c>
      <c r="J117" s="49">
        <f>+DATA6[[#This Row],[Guardería]]+DATA6[[#This Row],[Uniformes]]+DATA6[[#This Row],[Seguro]]+DATA6[[#This Row],[Vivienda]]+DATA6[[#This Row],[GYM]]</f>
        <v>750</v>
      </c>
    </row>
    <row r="118" spans="1:10" x14ac:dyDescent="0.2">
      <c r="A118" s="2" t="s">
        <v>133</v>
      </c>
      <c r="B118" s="5">
        <v>13865930</v>
      </c>
      <c r="C118" s="13" t="s">
        <v>9</v>
      </c>
      <c r="D118" s="2" t="s">
        <v>12</v>
      </c>
      <c r="E118" s="6">
        <v>0</v>
      </c>
      <c r="F118" s="15">
        <v>150</v>
      </c>
      <c r="G118" s="16">
        <v>500</v>
      </c>
      <c r="H118" s="17">
        <v>0</v>
      </c>
      <c r="I118" s="17">
        <v>100</v>
      </c>
      <c r="J118" s="49">
        <f>+DATA6[[#This Row],[Guardería]]+DATA6[[#This Row],[Uniformes]]+DATA6[[#This Row],[Seguro]]+DATA6[[#This Row],[Vivienda]]+DATA6[[#This Row],[GYM]]</f>
        <v>750</v>
      </c>
    </row>
    <row r="119" spans="1:10" x14ac:dyDescent="0.2">
      <c r="A119" s="2" t="s">
        <v>134</v>
      </c>
      <c r="B119" s="5">
        <v>13865931</v>
      </c>
      <c r="C119" s="13" t="s">
        <v>9</v>
      </c>
      <c r="D119" s="2" t="s">
        <v>12</v>
      </c>
      <c r="E119" s="6">
        <v>0</v>
      </c>
      <c r="F119" s="15">
        <v>150</v>
      </c>
      <c r="G119" s="16">
        <v>500</v>
      </c>
      <c r="H119" s="17">
        <v>0</v>
      </c>
      <c r="I119" s="17">
        <v>100</v>
      </c>
      <c r="J119" s="49">
        <f>+DATA6[[#This Row],[Guardería]]+DATA6[[#This Row],[Uniformes]]+DATA6[[#This Row],[Seguro]]+DATA6[[#This Row],[Vivienda]]+DATA6[[#This Row],[GYM]]</f>
        <v>750</v>
      </c>
    </row>
    <row r="120" spans="1:10" x14ac:dyDescent="0.2">
      <c r="A120" s="2" t="s">
        <v>135</v>
      </c>
      <c r="B120" s="5">
        <v>13865932</v>
      </c>
      <c r="C120" s="13" t="s">
        <v>9</v>
      </c>
      <c r="D120" s="2" t="s">
        <v>12</v>
      </c>
      <c r="E120" s="6">
        <v>0</v>
      </c>
      <c r="F120" s="15">
        <v>150</v>
      </c>
      <c r="G120" s="16">
        <v>500</v>
      </c>
      <c r="H120" s="17">
        <v>0</v>
      </c>
      <c r="I120" s="17">
        <v>100</v>
      </c>
      <c r="J120" s="49">
        <f>+DATA6[[#This Row],[Guardería]]+DATA6[[#This Row],[Uniformes]]+DATA6[[#This Row],[Seguro]]+DATA6[[#This Row],[Vivienda]]+DATA6[[#This Row],[GYM]]</f>
        <v>750</v>
      </c>
    </row>
    <row r="121" spans="1:10" x14ac:dyDescent="0.2">
      <c r="A121" s="2" t="s">
        <v>136</v>
      </c>
      <c r="B121" s="5">
        <v>13865933</v>
      </c>
      <c r="C121" s="13" t="s">
        <v>9</v>
      </c>
      <c r="D121" s="2" t="s">
        <v>12</v>
      </c>
      <c r="E121" s="6">
        <v>0</v>
      </c>
      <c r="F121" s="15">
        <v>150</v>
      </c>
      <c r="G121" s="16">
        <v>500</v>
      </c>
      <c r="H121" s="17">
        <v>0</v>
      </c>
      <c r="I121" s="17">
        <v>100</v>
      </c>
      <c r="J121" s="49">
        <f>+DATA6[[#This Row],[Guardería]]+DATA6[[#This Row],[Uniformes]]+DATA6[[#This Row],[Seguro]]+DATA6[[#This Row],[Vivienda]]+DATA6[[#This Row],[GYM]]</f>
        <v>750</v>
      </c>
    </row>
    <row r="122" spans="1:10" x14ac:dyDescent="0.2">
      <c r="A122" s="2" t="s">
        <v>137</v>
      </c>
      <c r="B122" s="5">
        <v>13865934</v>
      </c>
      <c r="C122" s="13" t="s">
        <v>9</v>
      </c>
      <c r="D122" s="2" t="s">
        <v>12</v>
      </c>
      <c r="E122" s="6">
        <v>0</v>
      </c>
      <c r="F122" s="15">
        <v>150</v>
      </c>
      <c r="G122" s="16">
        <v>500</v>
      </c>
      <c r="H122" s="17">
        <v>0</v>
      </c>
      <c r="I122" s="17">
        <v>100</v>
      </c>
      <c r="J122" s="49">
        <f>+DATA6[[#This Row],[Guardería]]+DATA6[[#This Row],[Uniformes]]+DATA6[[#This Row],[Seguro]]+DATA6[[#This Row],[Vivienda]]+DATA6[[#This Row],[GYM]]</f>
        <v>750</v>
      </c>
    </row>
    <row r="123" spans="1:10" x14ac:dyDescent="0.2">
      <c r="A123" s="2" t="s">
        <v>138</v>
      </c>
      <c r="B123" s="5">
        <v>13865935</v>
      </c>
      <c r="C123" s="13" t="s">
        <v>9</v>
      </c>
      <c r="D123" s="2" t="s">
        <v>12</v>
      </c>
      <c r="E123" s="6">
        <v>0</v>
      </c>
      <c r="F123" s="15">
        <v>150</v>
      </c>
      <c r="G123" s="16">
        <v>500</v>
      </c>
      <c r="H123" s="17">
        <v>0</v>
      </c>
      <c r="I123" s="17">
        <v>100</v>
      </c>
      <c r="J123" s="49">
        <f>+DATA6[[#This Row],[Guardería]]+DATA6[[#This Row],[Uniformes]]+DATA6[[#This Row],[Seguro]]+DATA6[[#This Row],[Vivienda]]+DATA6[[#This Row],[GYM]]</f>
        <v>750</v>
      </c>
    </row>
    <row r="124" spans="1:10" x14ac:dyDescent="0.2">
      <c r="A124" s="2" t="s">
        <v>139</v>
      </c>
      <c r="B124" s="5">
        <v>13865936</v>
      </c>
      <c r="C124" s="13" t="s">
        <v>9</v>
      </c>
      <c r="D124" s="2" t="s">
        <v>12</v>
      </c>
      <c r="E124" s="6">
        <v>0</v>
      </c>
      <c r="F124" s="15">
        <v>150</v>
      </c>
      <c r="G124" s="16">
        <v>500</v>
      </c>
      <c r="H124" s="17">
        <v>0</v>
      </c>
      <c r="I124" s="17">
        <v>100</v>
      </c>
      <c r="J124" s="49">
        <f>+DATA6[[#This Row],[Guardería]]+DATA6[[#This Row],[Uniformes]]+DATA6[[#This Row],[Seguro]]+DATA6[[#This Row],[Vivienda]]+DATA6[[#This Row],[GYM]]</f>
        <v>750</v>
      </c>
    </row>
    <row r="125" spans="1:10" x14ac:dyDescent="0.2">
      <c r="A125" s="2" t="s">
        <v>140</v>
      </c>
      <c r="B125" s="5">
        <v>13865937</v>
      </c>
      <c r="C125" s="13" t="s">
        <v>9</v>
      </c>
      <c r="D125" s="2" t="s">
        <v>12</v>
      </c>
      <c r="E125" s="6">
        <v>0</v>
      </c>
      <c r="F125" s="15">
        <v>150</v>
      </c>
      <c r="G125" s="16">
        <v>500</v>
      </c>
      <c r="H125" s="17">
        <v>0</v>
      </c>
      <c r="I125" s="17">
        <v>100</v>
      </c>
      <c r="J125" s="49">
        <f>+DATA6[[#This Row],[Guardería]]+DATA6[[#This Row],[Uniformes]]+DATA6[[#This Row],[Seguro]]+DATA6[[#This Row],[Vivienda]]+DATA6[[#This Row],[GYM]]</f>
        <v>750</v>
      </c>
    </row>
    <row r="126" spans="1:10" x14ac:dyDescent="0.2">
      <c r="A126" s="2" t="s">
        <v>141</v>
      </c>
      <c r="B126" s="5">
        <v>13865938</v>
      </c>
      <c r="C126" s="13" t="s">
        <v>9</v>
      </c>
      <c r="D126" s="2" t="s">
        <v>12</v>
      </c>
      <c r="E126" s="6">
        <v>0</v>
      </c>
      <c r="F126" s="15">
        <v>150</v>
      </c>
      <c r="G126" s="16">
        <v>500</v>
      </c>
      <c r="H126" s="17">
        <v>0</v>
      </c>
      <c r="I126" s="17">
        <v>100</v>
      </c>
      <c r="J126" s="49">
        <f>+DATA6[[#This Row],[Guardería]]+DATA6[[#This Row],[Uniformes]]+DATA6[[#This Row],[Seguro]]+DATA6[[#This Row],[Vivienda]]+DATA6[[#This Row],[GYM]]</f>
        <v>750</v>
      </c>
    </row>
    <row r="127" spans="1:10" x14ac:dyDescent="0.2">
      <c r="A127" s="2" t="s">
        <v>142</v>
      </c>
      <c r="B127" s="5">
        <v>13865939</v>
      </c>
      <c r="C127" s="13" t="s">
        <v>9</v>
      </c>
      <c r="D127" s="2" t="s">
        <v>12</v>
      </c>
      <c r="E127" s="6">
        <v>0</v>
      </c>
      <c r="F127" s="15">
        <v>150</v>
      </c>
      <c r="G127" s="16">
        <v>500</v>
      </c>
      <c r="H127" s="17">
        <v>0</v>
      </c>
      <c r="I127" s="17">
        <v>100</v>
      </c>
      <c r="J127" s="49">
        <f>+DATA6[[#This Row],[Guardería]]+DATA6[[#This Row],[Uniformes]]+DATA6[[#This Row],[Seguro]]+DATA6[[#This Row],[Vivienda]]+DATA6[[#This Row],[GYM]]</f>
        <v>750</v>
      </c>
    </row>
    <row r="128" spans="1:10" x14ac:dyDescent="0.2">
      <c r="A128" s="2" t="s">
        <v>143</v>
      </c>
      <c r="B128" s="5">
        <v>13865940</v>
      </c>
      <c r="C128" s="13" t="s">
        <v>5</v>
      </c>
      <c r="D128" s="2" t="s">
        <v>8</v>
      </c>
      <c r="E128" s="6">
        <v>0</v>
      </c>
      <c r="F128" s="15">
        <v>150</v>
      </c>
      <c r="G128" s="16">
        <v>500</v>
      </c>
      <c r="H128" s="17">
        <v>0</v>
      </c>
      <c r="I128" s="17">
        <v>100</v>
      </c>
      <c r="J128" s="49">
        <f>+DATA6[[#This Row],[Guardería]]+DATA6[[#This Row],[Uniformes]]+DATA6[[#This Row],[Seguro]]+DATA6[[#This Row],[Vivienda]]+DATA6[[#This Row],[GYM]]</f>
        <v>750</v>
      </c>
    </row>
    <row r="129" spans="1:10" x14ac:dyDescent="0.2">
      <c r="A129" s="2" t="s">
        <v>144</v>
      </c>
      <c r="B129" s="5">
        <v>13865941</v>
      </c>
      <c r="C129" s="13" t="s">
        <v>9</v>
      </c>
      <c r="D129" s="2" t="s">
        <v>11</v>
      </c>
      <c r="E129" s="6">
        <v>0</v>
      </c>
      <c r="F129" s="15">
        <v>300</v>
      </c>
      <c r="G129" s="16">
        <v>500</v>
      </c>
      <c r="H129" s="17">
        <v>1000</v>
      </c>
      <c r="I129" s="17">
        <v>100</v>
      </c>
      <c r="J129" s="49">
        <f>+DATA6[[#This Row],[Guardería]]+DATA6[[#This Row],[Uniformes]]+DATA6[[#This Row],[Seguro]]+DATA6[[#This Row],[Vivienda]]+DATA6[[#This Row],[GYM]]</f>
        <v>1900</v>
      </c>
    </row>
    <row r="130" spans="1:10" x14ac:dyDescent="0.2">
      <c r="A130" s="2" t="s">
        <v>145</v>
      </c>
      <c r="B130" s="5">
        <v>13865942</v>
      </c>
      <c r="C130" s="13" t="s">
        <v>9</v>
      </c>
      <c r="D130" s="2" t="s">
        <v>11</v>
      </c>
      <c r="E130" s="6">
        <v>100</v>
      </c>
      <c r="F130" s="15">
        <v>300</v>
      </c>
      <c r="G130" s="16">
        <v>500</v>
      </c>
      <c r="H130" s="17">
        <v>0</v>
      </c>
      <c r="I130" s="17">
        <v>100</v>
      </c>
      <c r="J130" s="49">
        <f>+DATA6[[#This Row],[Guardería]]+DATA6[[#This Row],[Uniformes]]+DATA6[[#This Row],[Seguro]]+DATA6[[#This Row],[Vivienda]]+DATA6[[#This Row],[GYM]]</f>
        <v>1000</v>
      </c>
    </row>
    <row r="131" spans="1:10" x14ac:dyDescent="0.2">
      <c r="A131" s="2" t="s">
        <v>146</v>
      </c>
      <c r="B131" s="5">
        <v>13865943</v>
      </c>
      <c r="C131" s="13" t="s">
        <v>9</v>
      </c>
      <c r="D131" s="2" t="s">
        <v>11</v>
      </c>
      <c r="E131" s="6">
        <v>0</v>
      </c>
      <c r="F131" s="15">
        <v>150</v>
      </c>
      <c r="G131" s="16">
        <v>500</v>
      </c>
      <c r="H131" s="17">
        <v>0</v>
      </c>
      <c r="I131" s="17">
        <v>100</v>
      </c>
      <c r="J131" s="49">
        <f>+DATA6[[#This Row],[Guardería]]+DATA6[[#This Row],[Uniformes]]+DATA6[[#This Row],[Seguro]]+DATA6[[#This Row],[Vivienda]]+DATA6[[#This Row],[GYM]]</f>
        <v>750</v>
      </c>
    </row>
    <row r="132" spans="1:10" x14ac:dyDescent="0.2">
      <c r="A132" s="2" t="s">
        <v>147</v>
      </c>
      <c r="B132" s="5">
        <v>13865944</v>
      </c>
      <c r="C132" s="13" t="s">
        <v>9</v>
      </c>
      <c r="D132" s="2" t="s">
        <v>11</v>
      </c>
      <c r="E132" s="6">
        <v>0</v>
      </c>
      <c r="F132" s="15">
        <v>150</v>
      </c>
      <c r="G132" s="16">
        <v>500</v>
      </c>
      <c r="H132" s="17">
        <v>0</v>
      </c>
      <c r="I132" s="17">
        <v>100</v>
      </c>
      <c r="J132" s="49">
        <f>+DATA6[[#This Row],[Guardería]]+DATA6[[#This Row],[Uniformes]]+DATA6[[#This Row],[Seguro]]+DATA6[[#This Row],[Vivienda]]+DATA6[[#This Row],[GYM]]</f>
        <v>750</v>
      </c>
    </row>
    <row r="133" spans="1:10" x14ac:dyDescent="0.2">
      <c r="A133" s="2" t="s">
        <v>148</v>
      </c>
      <c r="B133" s="5">
        <v>13865945</v>
      </c>
      <c r="C133" s="13" t="s">
        <v>5</v>
      </c>
      <c r="D133" s="2" t="s">
        <v>8</v>
      </c>
      <c r="E133" s="6">
        <v>0</v>
      </c>
      <c r="F133" s="15">
        <v>150</v>
      </c>
      <c r="G133" s="16">
        <v>500</v>
      </c>
      <c r="H133" s="17">
        <v>0</v>
      </c>
      <c r="I133" s="17">
        <v>100</v>
      </c>
      <c r="J133" s="49">
        <f>+DATA6[[#This Row],[Guardería]]+DATA6[[#This Row],[Uniformes]]+DATA6[[#This Row],[Seguro]]+DATA6[[#This Row],[Vivienda]]+DATA6[[#This Row],[GYM]]</f>
        <v>750</v>
      </c>
    </row>
    <row r="134" spans="1:10" x14ac:dyDescent="0.2">
      <c r="A134" s="2" t="s">
        <v>149</v>
      </c>
      <c r="B134" s="5">
        <v>13865946</v>
      </c>
      <c r="C134" s="13" t="s">
        <v>5</v>
      </c>
      <c r="D134" s="2" t="s">
        <v>8</v>
      </c>
      <c r="E134" s="6">
        <v>0</v>
      </c>
      <c r="F134" s="15">
        <v>150</v>
      </c>
      <c r="G134" s="16">
        <v>500</v>
      </c>
      <c r="H134" s="17">
        <v>0</v>
      </c>
      <c r="I134" s="17">
        <v>100</v>
      </c>
      <c r="J134" s="49">
        <f>+DATA6[[#This Row],[Guardería]]+DATA6[[#This Row],[Uniformes]]+DATA6[[#This Row],[Seguro]]+DATA6[[#This Row],[Vivienda]]+DATA6[[#This Row],[GYM]]</f>
        <v>750</v>
      </c>
    </row>
    <row r="135" spans="1:10" x14ac:dyDescent="0.2">
      <c r="A135" s="2" t="s">
        <v>150</v>
      </c>
      <c r="B135" s="5">
        <v>13865947</v>
      </c>
      <c r="C135" s="13" t="s">
        <v>5</v>
      </c>
      <c r="D135" s="2" t="s">
        <v>12</v>
      </c>
      <c r="E135" s="6">
        <v>0</v>
      </c>
      <c r="F135" s="15">
        <v>150</v>
      </c>
      <c r="G135" s="16">
        <v>500</v>
      </c>
      <c r="H135" s="17">
        <v>0</v>
      </c>
      <c r="I135" s="17">
        <v>100</v>
      </c>
      <c r="J135" s="49">
        <f>+DATA6[[#This Row],[Guardería]]+DATA6[[#This Row],[Uniformes]]+DATA6[[#This Row],[Seguro]]+DATA6[[#This Row],[Vivienda]]+DATA6[[#This Row],[GYM]]</f>
        <v>750</v>
      </c>
    </row>
    <row r="136" spans="1:10" x14ac:dyDescent="0.2">
      <c r="A136" s="2" t="s">
        <v>151</v>
      </c>
      <c r="B136" s="5">
        <v>13865948</v>
      </c>
      <c r="C136" s="13" t="s">
        <v>5</v>
      </c>
      <c r="D136" s="2" t="s">
        <v>12</v>
      </c>
      <c r="E136" s="6">
        <v>0</v>
      </c>
      <c r="F136" s="15">
        <v>150</v>
      </c>
      <c r="G136" s="16">
        <v>500</v>
      </c>
      <c r="H136" s="17">
        <v>0</v>
      </c>
      <c r="I136" s="17">
        <v>100</v>
      </c>
      <c r="J136" s="49">
        <f>+DATA6[[#This Row],[Guardería]]+DATA6[[#This Row],[Uniformes]]+DATA6[[#This Row],[Seguro]]+DATA6[[#This Row],[Vivienda]]+DATA6[[#This Row],[GYM]]</f>
        <v>750</v>
      </c>
    </row>
    <row r="137" spans="1:10" x14ac:dyDescent="0.2">
      <c r="A137" s="2" t="s">
        <v>152</v>
      </c>
      <c r="B137" s="5">
        <v>13865949</v>
      </c>
      <c r="C137" s="13" t="s">
        <v>5</v>
      </c>
      <c r="D137" s="2" t="s">
        <v>12</v>
      </c>
      <c r="E137" s="6">
        <v>0</v>
      </c>
      <c r="F137" s="15">
        <v>150</v>
      </c>
      <c r="G137" s="16">
        <v>500</v>
      </c>
      <c r="H137" s="17">
        <v>0</v>
      </c>
      <c r="I137" s="17">
        <v>100</v>
      </c>
      <c r="J137" s="49">
        <f>+DATA6[[#This Row],[Guardería]]+DATA6[[#This Row],[Uniformes]]+DATA6[[#This Row],[Seguro]]+DATA6[[#This Row],[Vivienda]]+DATA6[[#This Row],[GYM]]</f>
        <v>750</v>
      </c>
    </row>
    <row r="138" spans="1:10" x14ac:dyDescent="0.2">
      <c r="A138" s="2" t="s">
        <v>153</v>
      </c>
      <c r="B138" s="5">
        <v>13865950</v>
      </c>
      <c r="C138" s="13" t="s">
        <v>5</v>
      </c>
      <c r="D138" s="2" t="s">
        <v>12</v>
      </c>
      <c r="E138" s="6">
        <v>0</v>
      </c>
      <c r="F138" s="15">
        <v>150</v>
      </c>
      <c r="G138" s="16">
        <v>500</v>
      </c>
      <c r="H138" s="17">
        <v>0</v>
      </c>
      <c r="I138" s="17">
        <v>100</v>
      </c>
      <c r="J138" s="49">
        <f>+DATA6[[#This Row],[Guardería]]+DATA6[[#This Row],[Uniformes]]+DATA6[[#This Row],[Seguro]]+DATA6[[#This Row],[Vivienda]]+DATA6[[#This Row],[GYM]]</f>
        <v>750</v>
      </c>
    </row>
    <row r="139" spans="1:10" x14ac:dyDescent="0.2">
      <c r="A139" s="2" t="s">
        <v>154</v>
      </c>
      <c r="B139" s="5">
        <v>13865951</v>
      </c>
      <c r="C139" s="13" t="s">
        <v>5</v>
      </c>
      <c r="D139" s="2" t="s">
        <v>12</v>
      </c>
      <c r="E139" s="6">
        <v>0</v>
      </c>
      <c r="F139" s="15">
        <v>150</v>
      </c>
      <c r="G139" s="16">
        <v>500</v>
      </c>
      <c r="H139" s="17">
        <v>0</v>
      </c>
      <c r="I139" s="17">
        <v>100</v>
      </c>
      <c r="J139" s="49">
        <f>+DATA6[[#This Row],[Guardería]]+DATA6[[#This Row],[Uniformes]]+DATA6[[#This Row],[Seguro]]+DATA6[[#This Row],[Vivienda]]+DATA6[[#This Row],[GYM]]</f>
        <v>750</v>
      </c>
    </row>
    <row r="140" spans="1:10" x14ac:dyDescent="0.2">
      <c r="A140" s="2" t="s">
        <v>155</v>
      </c>
      <c r="B140" s="5">
        <v>13865952</v>
      </c>
      <c r="C140" s="13" t="s">
        <v>5</v>
      </c>
      <c r="D140" s="2" t="s">
        <v>12</v>
      </c>
      <c r="E140" s="6">
        <v>0</v>
      </c>
      <c r="F140" s="15">
        <v>150</v>
      </c>
      <c r="G140" s="16">
        <v>500</v>
      </c>
      <c r="H140" s="17">
        <v>0</v>
      </c>
      <c r="I140" s="17">
        <v>100</v>
      </c>
      <c r="J140" s="49">
        <f>+DATA6[[#This Row],[Guardería]]+DATA6[[#This Row],[Uniformes]]+DATA6[[#This Row],[Seguro]]+DATA6[[#This Row],[Vivienda]]+DATA6[[#This Row],[GYM]]</f>
        <v>750</v>
      </c>
    </row>
    <row r="141" spans="1:10" x14ac:dyDescent="0.2">
      <c r="A141" s="2" t="s">
        <v>156</v>
      </c>
      <c r="B141" s="5">
        <v>13865953</v>
      </c>
      <c r="C141" s="13" t="s">
        <v>5</v>
      </c>
      <c r="D141" s="2" t="s">
        <v>12</v>
      </c>
      <c r="E141" s="6">
        <v>0</v>
      </c>
      <c r="F141" s="15">
        <v>150</v>
      </c>
      <c r="G141" s="16">
        <v>500</v>
      </c>
      <c r="H141" s="17">
        <v>0</v>
      </c>
      <c r="I141" s="17">
        <v>100</v>
      </c>
      <c r="J141" s="49">
        <f>+DATA6[[#This Row],[Guardería]]+DATA6[[#This Row],[Uniformes]]+DATA6[[#This Row],[Seguro]]+DATA6[[#This Row],[Vivienda]]+DATA6[[#This Row],[GYM]]</f>
        <v>750</v>
      </c>
    </row>
    <row r="142" spans="1:10" x14ac:dyDescent="0.2">
      <c r="A142" s="2" t="s">
        <v>157</v>
      </c>
      <c r="B142" s="5">
        <v>13865954</v>
      </c>
      <c r="C142" s="13" t="s">
        <v>5</v>
      </c>
      <c r="D142" s="2" t="s">
        <v>12</v>
      </c>
      <c r="E142" s="6">
        <v>0</v>
      </c>
      <c r="F142" s="15">
        <v>150</v>
      </c>
      <c r="G142" s="16">
        <v>500</v>
      </c>
      <c r="H142" s="17">
        <v>0</v>
      </c>
      <c r="I142" s="17">
        <v>100</v>
      </c>
      <c r="J142" s="49">
        <f>+DATA6[[#This Row],[Guardería]]+DATA6[[#This Row],[Uniformes]]+DATA6[[#This Row],[Seguro]]+DATA6[[#This Row],[Vivienda]]+DATA6[[#This Row],[GYM]]</f>
        <v>750</v>
      </c>
    </row>
    <row r="143" spans="1:10" x14ac:dyDescent="0.2">
      <c r="A143" s="2" t="s">
        <v>158</v>
      </c>
      <c r="B143" s="5">
        <v>13865955</v>
      </c>
      <c r="C143" s="13" t="s">
        <v>5</v>
      </c>
      <c r="D143" s="2" t="s">
        <v>12</v>
      </c>
      <c r="E143" s="6">
        <v>0</v>
      </c>
      <c r="F143" s="15">
        <v>150</v>
      </c>
      <c r="G143" s="16">
        <v>500</v>
      </c>
      <c r="H143" s="17">
        <v>0</v>
      </c>
      <c r="I143" s="17">
        <v>100</v>
      </c>
      <c r="J143" s="49">
        <f>+DATA6[[#This Row],[Guardería]]+DATA6[[#This Row],[Uniformes]]+DATA6[[#This Row],[Seguro]]+DATA6[[#This Row],[Vivienda]]+DATA6[[#This Row],[GYM]]</f>
        <v>750</v>
      </c>
    </row>
    <row r="144" spans="1:10" x14ac:dyDescent="0.2">
      <c r="A144" s="2" t="s">
        <v>159</v>
      </c>
      <c r="B144" s="5">
        <v>13865956</v>
      </c>
      <c r="C144" s="13" t="s">
        <v>5</v>
      </c>
      <c r="D144" s="2" t="s">
        <v>12</v>
      </c>
      <c r="E144" s="6">
        <v>0</v>
      </c>
      <c r="F144" s="15">
        <v>150</v>
      </c>
      <c r="G144" s="16">
        <v>500</v>
      </c>
      <c r="H144" s="17">
        <v>0</v>
      </c>
      <c r="I144" s="17">
        <v>100</v>
      </c>
      <c r="J144" s="49">
        <f>+DATA6[[#This Row],[Guardería]]+DATA6[[#This Row],[Uniformes]]+DATA6[[#This Row],[Seguro]]+DATA6[[#This Row],[Vivienda]]+DATA6[[#This Row],[GYM]]</f>
        <v>750</v>
      </c>
    </row>
    <row r="145" spans="1:10" x14ac:dyDescent="0.2">
      <c r="A145" s="2" t="s">
        <v>160</v>
      </c>
      <c r="B145" s="5">
        <v>13865957</v>
      </c>
      <c r="C145" s="13" t="s">
        <v>5</v>
      </c>
      <c r="D145" s="2" t="s">
        <v>10</v>
      </c>
      <c r="E145" s="6">
        <v>0</v>
      </c>
      <c r="F145" s="15">
        <v>150</v>
      </c>
      <c r="G145" s="16">
        <v>500</v>
      </c>
      <c r="H145" s="17">
        <v>0</v>
      </c>
      <c r="I145" s="17">
        <v>100</v>
      </c>
      <c r="J145" s="49">
        <f>+DATA6[[#This Row],[Guardería]]+DATA6[[#This Row],[Uniformes]]+DATA6[[#This Row],[Seguro]]+DATA6[[#This Row],[Vivienda]]+DATA6[[#This Row],[GYM]]</f>
        <v>750</v>
      </c>
    </row>
    <row r="146" spans="1:10" x14ac:dyDescent="0.2">
      <c r="A146" s="2" t="s">
        <v>161</v>
      </c>
      <c r="B146" s="5">
        <v>13865958</v>
      </c>
      <c r="C146" s="13" t="s">
        <v>5</v>
      </c>
      <c r="D146" s="2" t="s">
        <v>10</v>
      </c>
      <c r="E146" s="6">
        <v>0</v>
      </c>
      <c r="F146" s="15">
        <v>150</v>
      </c>
      <c r="G146" s="16">
        <v>500</v>
      </c>
      <c r="H146" s="17">
        <v>0</v>
      </c>
      <c r="I146" s="17">
        <v>100</v>
      </c>
      <c r="J146" s="49">
        <f>+DATA6[[#This Row],[Guardería]]+DATA6[[#This Row],[Uniformes]]+DATA6[[#This Row],[Seguro]]+DATA6[[#This Row],[Vivienda]]+DATA6[[#This Row],[GYM]]</f>
        <v>750</v>
      </c>
    </row>
    <row r="147" spans="1:10" x14ac:dyDescent="0.2">
      <c r="A147" s="2" t="s">
        <v>162</v>
      </c>
      <c r="B147" s="5">
        <v>13865959</v>
      </c>
      <c r="C147" s="13" t="s">
        <v>5</v>
      </c>
      <c r="D147" s="2" t="s">
        <v>10</v>
      </c>
      <c r="E147" s="6">
        <v>100</v>
      </c>
      <c r="F147" s="15">
        <v>150</v>
      </c>
      <c r="G147" s="16">
        <v>500</v>
      </c>
      <c r="H147" s="17">
        <v>0</v>
      </c>
      <c r="I147" s="17">
        <v>100</v>
      </c>
      <c r="J147" s="49">
        <f>+DATA6[[#This Row],[Guardería]]+DATA6[[#This Row],[Uniformes]]+DATA6[[#This Row],[Seguro]]+DATA6[[#This Row],[Vivienda]]+DATA6[[#This Row],[GYM]]</f>
        <v>850</v>
      </c>
    </row>
    <row r="148" spans="1:10" x14ac:dyDescent="0.2">
      <c r="A148" s="2" t="s">
        <v>163</v>
      </c>
      <c r="B148" s="5">
        <v>13865960</v>
      </c>
      <c r="C148" s="13" t="s">
        <v>5</v>
      </c>
      <c r="D148" s="2" t="s">
        <v>10</v>
      </c>
      <c r="E148" s="6">
        <v>0</v>
      </c>
      <c r="F148" s="15">
        <v>150</v>
      </c>
      <c r="G148" s="16">
        <v>500</v>
      </c>
      <c r="H148" s="17">
        <v>0</v>
      </c>
      <c r="I148" s="17">
        <v>100</v>
      </c>
      <c r="J148" s="49">
        <f>+DATA6[[#This Row],[Guardería]]+DATA6[[#This Row],[Uniformes]]+DATA6[[#This Row],[Seguro]]+DATA6[[#This Row],[Vivienda]]+DATA6[[#This Row],[GYM]]</f>
        <v>750</v>
      </c>
    </row>
    <row r="149" spans="1:10" x14ac:dyDescent="0.2">
      <c r="A149" s="2" t="s">
        <v>164</v>
      </c>
      <c r="B149" s="5">
        <v>13865961</v>
      </c>
      <c r="C149" s="13" t="s">
        <v>5</v>
      </c>
      <c r="D149" s="2" t="s">
        <v>10</v>
      </c>
      <c r="E149" s="6">
        <v>0</v>
      </c>
      <c r="F149" s="15">
        <v>150</v>
      </c>
      <c r="G149" s="16">
        <v>500</v>
      </c>
      <c r="H149" s="17">
        <v>0</v>
      </c>
      <c r="I149" s="17">
        <v>100</v>
      </c>
      <c r="J149" s="49">
        <f>+DATA6[[#This Row],[Guardería]]+DATA6[[#This Row],[Uniformes]]+DATA6[[#This Row],[Seguro]]+DATA6[[#This Row],[Vivienda]]+DATA6[[#This Row],[GYM]]</f>
        <v>750</v>
      </c>
    </row>
    <row r="150" spans="1:10" x14ac:dyDescent="0.2">
      <c r="A150" s="2" t="s">
        <v>165</v>
      </c>
      <c r="B150" s="5">
        <v>13865962</v>
      </c>
      <c r="C150" s="13" t="s">
        <v>5</v>
      </c>
      <c r="D150" s="2" t="s">
        <v>10</v>
      </c>
      <c r="E150" s="6">
        <v>0</v>
      </c>
      <c r="F150" s="15">
        <v>150</v>
      </c>
      <c r="G150" s="16">
        <v>500</v>
      </c>
      <c r="H150" s="17">
        <v>0</v>
      </c>
      <c r="I150" s="17">
        <v>100</v>
      </c>
      <c r="J150" s="49">
        <f>+DATA6[[#This Row],[Guardería]]+DATA6[[#This Row],[Uniformes]]+DATA6[[#This Row],[Seguro]]+DATA6[[#This Row],[Vivienda]]+DATA6[[#This Row],[GYM]]</f>
        <v>750</v>
      </c>
    </row>
    <row r="151" spans="1:10" x14ac:dyDescent="0.2">
      <c r="A151" s="2" t="s">
        <v>166</v>
      </c>
      <c r="B151" s="5">
        <v>13865963</v>
      </c>
      <c r="C151" s="13" t="s">
        <v>5</v>
      </c>
      <c r="D151" s="2" t="s">
        <v>10</v>
      </c>
      <c r="E151" s="6">
        <v>0</v>
      </c>
      <c r="F151" s="15">
        <v>150</v>
      </c>
      <c r="G151" s="16">
        <v>500</v>
      </c>
      <c r="H151" s="17">
        <v>0</v>
      </c>
      <c r="I151" s="17">
        <v>100</v>
      </c>
      <c r="J151" s="49">
        <f>+DATA6[[#This Row],[Guardería]]+DATA6[[#This Row],[Uniformes]]+DATA6[[#This Row],[Seguro]]+DATA6[[#This Row],[Vivienda]]+DATA6[[#This Row],[GYM]]</f>
        <v>750</v>
      </c>
    </row>
    <row r="152" spans="1:10" x14ac:dyDescent="0.2">
      <c r="A152" s="2" t="s">
        <v>167</v>
      </c>
      <c r="B152" s="5">
        <v>13865964</v>
      </c>
      <c r="C152" s="13" t="s">
        <v>5</v>
      </c>
      <c r="D152" s="2" t="s">
        <v>10</v>
      </c>
      <c r="E152" s="6">
        <v>0</v>
      </c>
      <c r="F152" s="15">
        <v>150</v>
      </c>
      <c r="G152" s="16">
        <v>500</v>
      </c>
      <c r="H152" s="17">
        <v>0</v>
      </c>
      <c r="I152" s="17">
        <v>100</v>
      </c>
      <c r="J152" s="49">
        <f>+DATA6[[#This Row],[Guardería]]+DATA6[[#This Row],[Uniformes]]+DATA6[[#This Row],[Seguro]]+DATA6[[#This Row],[Vivienda]]+DATA6[[#This Row],[GYM]]</f>
        <v>750</v>
      </c>
    </row>
    <row r="153" spans="1:10" x14ac:dyDescent="0.2">
      <c r="A153" s="2" t="s">
        <v>168</v>
      </c>
      <c r="B153" s="5">
        <v>13865965</v>
      </c>
      <c r="C153" s="13" t="s">
        <v>5</v>
      </c>
      <c r="D153" s="2" t="s">
        <v>10</v>
      </c>
      <c r="E153" s="6">
        <v>0</v>
      </c>
      <c r="F153" s="15">
        <v>150</v>
      </c>
      <c r="G153" s="16">
        <v>500</v>
      </c>
      <c r="H153" s="17">
        <v>0</v>
      </c>
      <c r="I153" s="17">
        <v>100</v>
      </c>
      <c r="J153" s="49">
        <f>+DATA6[[#This Row],[Guardería]]+DATA6[[#This Row],[Uniformes]]+DATA6[[#This Row],[Seguro]]+DATA6[[#This Row],[Vivienda]]+DATA6[[#This Row],[GYM]]</f>
        <v>750</v>
      </c>
    </row>
    <row r="154" spans="1:10" x14ac:dyDescent="0.2">
      <c r="A154" s="2" t="s">
        <v>169</v>
      </c>
      <c r="B154" s="5">
        <v>13865966</v>
      </c>
      <c r="C154" s="13" t="s">
        <v>5</v>
      </c>
      <c r="D154" s="2" t="s">
        <v>10</v>
      </c>
      <c r="E154" s="6">
        <v>0</v>
      </c>
      <c r="F154" s="15">
        <v>150</v>
      </c>
      <c r="G154" s="16">
        <v>500</v>
      </c>
      <c r="H154" s="17">
        <v>0</v>
      </c>
      <c r="I154" s="17">
        <v>100</v>
      </c>
      <c r="J154" s="49">
        <f>+DATA6[[#This Row],[Guardería]]+DATA6[[#This Row],[Uniformes]]+DATA6[[#This Row],[Seguro]]+DATA6[[#This Row],[Vivienda]]+DATA6[[#This Row],[GYM]]</f>
        <v>750</v>
      </c>
    </row>
    <row r="155" spans="1:10" x14ac:dyDescent="0.2">
      <c r="A155" s="2" t="s">
        <v>170</v>
      </c>
      <c r="B155" s="5">
        <v>13865967</v>
      </c>
      <c r="C155" s="13" t="s">
        <v>5</v>
      </c>
      <c r="D155" s="2" t="s">
        <v>10</v>
      </c>
      <c r="E155" s="6">
        <v>0</v>
      </c>
      <c r="F155" s="15">
        <v>150</v>
      </c>
      <c r="G155" s="16">
        <v>500</v>
      </c>
      <c r="H155" s="17">
        <v>0</v>
      </c>
      <c r="I155" s="17">
        <v>100</v>
      </c>
      <c r="J155" s="49">
        <f>+DATA6[[#This Row],[Guardería]]+DATA6[[#This Row],[Uniformes]]+DATA6[[#This Row],[Seguro]]+DATA6[[#This Row],[Vivienda]]+DATA6[[#This Row],[GYM]]</f>
        <v>750</v>
      </c>
    </row>
    <row r="156" spans="1:10" x14ac:dyDescent="0.2">
      <c r="A156" s="2" t="s">
        <v>171</v>
      </c>
      <c r="B156" s="5">
        <v>13865968</v>
      </c>
      <c r="C156" s="13" t="s">
        <v>5</v>
      </c>
      <c r="D156" s="2" t="s">
        <v>8</v>
      </c>
      <c r="E156" s="6">
        <v>0</v>
      </c>
      <c r="F156" s="15">
        <v>150</v>
      </c>
      <c r="G156" s="16">
        <v>500</v>
      </c>
      <c r="H156" s="17">
        <v>0</v>
      </c>
      <c r="I156" s="17">
        <v>100</v>
      </c>
      <c r="J156" s="49">
        <f>+DATA6[[#This Row],[Guardería]]+DATA6[[#This Row],[Uniformes]]+DATA6[[#This Row],[Seguro]]+DATA6[[#This Row],[Vivienda]]+DATA6[[#This Row],[GYM]]</f>
        <v>750</v>
      </c>
    </row>
    <row r="157" spans="1:10" x14ac:dyDescent="0.2">
      <c r="A157" s="2" t="s">
        <v>172</v>
      </c>
      <c r="B157" s="5">
        <v>13865969</v>
      </c>
      <c r="C157" s="13" t="s">
        <v>5</v>
      </c>
      <c r="D157" s="2" t="s">
        <v>8</v>
      </c>
      <c r="E157" s="6">
        <v>0</v>
      </c>
      <c r="F157" s="15">
        <v>300</v>
      </c>
      <c r="G157" s="16">
        <v>500</v>
      </c>
      <c r="H157" s="17">
        <v>0</v>
      </c>
      <c r="I157" s="17">
        <v>100</v>
      </c>
      <c r="J157" s="49">
        <f>+DATA6[[#This Row],[Guardería]]+DATA6[[#This Row],[Uniformes]]+DATA6[[#This Row],[Seguro]]+DATA6[[#This Row],[Vivienda]]+DATA6[[#This Row],[GYM]]</f>
        <v>900</v>
      </c>
    </row>
    <row r="158" spans="1:10" x14ac:dyDescent="0.2">
      <c r="A158" s="2" t="s">
        <v>173</v>
      </c>
      <c r="B158" s="5">
        <v>13865970</v>
      </c>
      <c r="C158" s="13" t="s">
        <v>5</v>
      </c>
      <c r="D158" s="2" t="s">
        <v>8</v>
      </c>
      <c r="E158" s="6">
        <v>0</v>
      </c>
      <c r="F158" s="15">
        <v>150</v>
      </c>
      <c r="G158" s="16">
        <v>500</v>
      </c>
      <c r="H158" s="17">
        <v>0</v>
      </c>
      <c r="I158" s="17">
        <v>100</v>
      </c>
      <c r="J158" s="49">
        <f>+DATA6[[#This Row],[Guardería]]+DATA6[[#This Row],[Uniformes]]+DATA6[[#This Row],[Seguro]]+DATA6[[#This Row],[Vivienda]]+DATA6[[#This Row],[GYM]]</f>
        <v>750</v>
      </c>
    </row>
    <row r="159" spans="1:10" x14ac:dyDescent="0.2">
      <c r="A159" s="2" t="s">
        <v>174</v>
      </c>
      <c r="B159" s="5">
        <v>13865971</v>
      </c>
      <c r="C159" s="13" t="s">
        <v>5</v>
      </c>
      <c r="D159" s="2" t="s">
        <v>8</v>
      </c>
      <c r="E159" s="6">
        <v>0</v>
      </c>
      <c r="F159" s="15">
        <v>150</v>
      </c>
      <c r="G159" s="16">
        <v>500</v>
      </c>
      <c r="H159" s="17">
        <v>0</v>
      </c>
      <c r="I159" s="17">
        <v>100</v>
      </c>
      <c r="J159" s="49">
        <f>+DATA6[[#This Row],[Guardería]]+DATA6[[#This Row],[Uniformes]]+DATA6[[#This Row],[Seguro]]+DATA6[[#This Row],[Vivienda]]+DATA6[[#This Row],[GYM]]</f>
        <v>750</v>
      </c>
    </row>
    <row r="160" spans="1:10" x14ac:dyDescent="0.2">
      <c r="A160" s="2" t="s">
        <v>175</v>
      </c>
      <c r="B160" s="5">
        <v>13865972</v>
      </c>
      <c r="C160" s="13" t="s">
        <v>5</v>
      </c>
      <c r="D160" s="2" t="s">
        <v>8</v>
      </c>
      <c r="E160" s="6">
        <v>0</v>
      </c>
      <c r="F160" s="15">
        <v>150</v>
      </c>
      <c r="G160" s="16">
        <v>500</v>
      </c>
      <c r="H160" s="17">
        <v>0</v>
      </c>
      <c r="I160" s="17">
        <v>100</v>
      </c>
      <c r="J160" s="49">
        <f>+DATA6[[#This Row],[Guardería]]+DATA6[[#This Row],[Uniformes]]+DATA6[[#This Row],[Seguro]]+DATA6[[#This Row],[Vivienda]]+DATA6[[#This Row],[GYM]]</f>
        <v>750</v>
      </c>
    </row>
    <row r="161" spans="1:10" x14ac:dyDescent="0.2">
      <c r="A161" s="2" t="s">
        <v>176</v>
      </c>
      <c r="B161" s="5">
        <v>13865973</v>
      </c>
      <c r="C161" s="13" t="s">
        <v>5</v>
      </c>
      <c r="D161" s="2" t="s">
        <v>8</v>
      </c>
      <c r="E161" s="6">
        <v>0</v>
      </c>
      <c r="F161" s="15">
        <v>150</v>
      </c>
      <c r="G161" s="16">
        <v>500</v>
      </c>
      <c r="H161" s="17">
        <v>0</v>
      </c>
      <c r="I161" s="17">
        <v>100</v>
      </c>
      <c r="J161" s="49">
        <f>+DATA6[[#This Row],[Guardería]]+DATA6[[#This Row],[Uniformes]]+DATA6[[#This Row],[Seguro]]+DATA6[[#This Row],[Vivienda]]+DATA6[[#This Row],[GYM]]</f>
        <v>750</v>
      </c>
    </row>
    <row r="162" spans="1:10" x14ac:dyDescent="0.2">
      <c r="A162" s="2" t="s">
        <v>177</v>
      </c>
      <c r="B162" s="5">
        <v>13865974</v>
      </c>
      <c r="C162" s="13" t="s">
        <v>5</v>
      </c>
      <c r="D162" s="2" t="s">
        <v>8</v>
      </c>
      <c r="E162" s="6">
        <v>0</v>
      </c>
      <c r="F162" s="15">
        <v>150</v>
      </c>
      <c r="G162" s="16">
        <v>500</v>
      </c>
      <c r="H162" s="17">
        <v>0</v>
      </c>
      <c r="I162" s="17">
        <v>100</v>
      </c>
      <c r="J162" s="49">
        <f>+DATA6[[#This Row],[Guardería]]+DATA6[[#This Row],[Uniformes]]+DATA6[[#This Row],[Seguro]]+DATA6[[#This Row],[Vivienda]]+DATA6[[#This Row],[GYM]]</f>
        <v>750</v>
      </c>
    </row>
    <row r="163" spans="1:10" x14ac:dyDescent="0.2">
      <c r="A163" s="2" t="s">
        <v>178</v>
      </c>
      <c r="B163" s="5">
        <v>13865975</v>
      </c>
      <c r="C163" s="13" t="s">
        <v>5</v>
      </c>
      <c r="D163" s="2" t="s">
        <v>8</v>
      </c>
      <c r="E163" s="6">
        <v>0</v>
      </c>
      <c r="F163" s="15">
        <v>150</v>
      </c>
      <c r="G163" s="16">
        <v>500</v>
      </c>
      <c r="H163" s="17">
        <v>0</v>
      </c>
      <c r="I163" s="17">
        <v>100</v>
      </c>
      <c r="J163" s="49">
        <f>+DATA6[[#This Row],[Guardería]]+DATA6[[#This Row],[Uniformes]]+DATA6[[#This Row],[Seguro]]+DATA6[[#This Row],[Vivienda]]+DATA6[[#This Row],[GYM]]</f>
        <v>750</v>
      </c>
    </row>
    <row r="164" spans="1:10" x14ac:dyDescent="0.2">
      <c r="A164" s="2" t="s">
        <v>179</v>
      </c>
      <c r="B164" s="5">
        <v>13865976</v>
      </c>
      <c r="C164" s="13" t="s">
        <v>5</v>
      </c>
      <c r="D164" s="2" t="s">
        <v>8</v>
      </c>
      <c r="E164" s="6">
        <v>0</v>
      </c>
      <c r="F164" s="15">
        <v>150</v>
      </c>
      <c r="G164" s="16">
        <v>500</v>
      </c>
      <c r="H164" s="17">
        <v>0</v>
      </c>
      <c r="I164" s="17">
        <v>100</v>
      </c>
      <c r="J164" s="49">
        <f>+DATA6[[#This Row],[Guardería]]+DATA6[[#This Row],[Uniformes]]+DATA6[[#This Row],[Seguro]]+DATA6[[#This Row],[Vivienda]]+DATA6[[#This Row],[GYM]]</f>
        <v>750</v>
      </c>
    </row>
    <row r="165" spans="1:10" x14ac:dyDescent="0.2">
      <c r="A165" s="2" t="s">
        <v>180</v>
      </c>
      <c r="B165" s="5">
        <v>13865977</v>
      </c>
      <c r="C165" s="13" t="s">
        <v>5</v>
      </c>
      <c r="D165" s="2" t="s">
        <v>8</v>
      </c>
      <c r="E165" s="6">
        <v>0</v>
      </c>
      <c r="F165" s="15">
        <v>150</v>
      </c>
      <c r="G165" s="16">
        <v>500</v>
      </c>
      <c r="H165" s="17">
        <v>0</v>
      </c>
      <c r="I165" s="17">
        <v>100</v>
      </c>
      <c r="J165" s="49">
        <f>+DATA6[[#This Row],[Guardería]]+DATA6[[#This Row],[Uniformes]]+DATA6[[#This Row],[Seguro]]+DATA6[[#This Row],[Vivienda]]+DATA6[[#This Row],[GYM]]</f>
        <v>750</v>
      </c>
    </row>
    <row r="166" spans="1:10" x14ac:dyDescent="0.2">
      <c r="A166" s="2" t="s">
        <v>181</v>
      </c>
      <c r="B166" s="5">
        <v>13865978</v>
      </c>
      <c r="C166" s="13" t="s">
        <v>5</v>
      </c>
      <c r="D166" s="2" t="s">
        <v>8</v>
      </c>
      <c r="E166" s="6">
        <v>0</v>
      </c>
      <c r="F166" s="15">
        <v>150</v>
      </c>
      <c r="G166" s="16">
        <v>500</v>
      </c>
      <c r="H166" s="17">
        <v>0</v>
      </c>
      <c r="I166" s="17">
        <v>100</v>
      </c>
      <c r="J166" s="49">
        <f>+DATA6[[#This Row],[Guardería]]+DATA6[[#This Row],[Uniformes]]+DATA6[[#This Row],[Seguro]]+DATA6[[#This Row],[Vivienda]]+DATA6[[#This Row],[GYM]]</f>
        <v>750</v>
      </c>
    </row>
    <row r="167" spans="1:10" x14ac:dyDescent="0.2">
      <c r="A167" s="2" t="s">
        <v>182</v>
      </c>
      <c r="B167" s="5">
        <v>13865979</v>
      </c>
      <c r="C167" s="13" t="s">
        <v>5</v>
      </c>
      <c r="D167" s="2" t="s">
        <v>8</v>
      </c>
      <c r="E167" s="6">
        <v>0</v>
      </c>
      <c r="F167" s="15">
        <v>150</v>
      </c>
      <c r="G167" s="16">
        <v>500</v>
      </c>
      <c r="H167" s="17">
        <v>0</v>
      </c>
      <c r="I167" s="17">
        <v>100</v>
      </c>
      <c r="J167" s="49">
        <f>+DATA6[[#This Row],[Guardería]]+DATA6[[#This Row],[Uniformes]]+DATA6[[#This Row],[Seguro]]+DATA6[[#This Row],[Vivienda]]+DATA6[[#This Row],[GYM]]</f>
        <v>750</v>
      </c>
    </row>
    <row r="168" spans="1:10" x14ac:dyDescent="0.2">
      <c r="B168" s="20"/>
      <c r="E168" s="12">
        <f>SUBTOTAL(109,DATA6[Guardería])</f>
        <v>3300</v>
      </c>
      <c r="F168" s="12">
        <f>SUBTOTAL(109,DATA6[Uniformes])</f>
        <v>26700</v>
      </c>
      <c r="G168" s="12">
        <f>SUBTOTAL(109,DATA6[Seguro])</f>
        <v>83000</v>
      </c>
      <c r="H168" s="12">
        <f>SUBTOTAL(109,DATA6[Vivienda])</f>
        <v>5000</v>
      </c>
      <c r="I168" s="12">
        <f>SUBTOTAL(109,DATA6[GYM])</f>
        <v>16600</v>
      </c>
      <c r="J168" s="12">
        <f>SUBTOTAL(109,DATA6[Total Beneficios])</f>
        <v>134600</v>
      </c>
    </row>
    <row r="169" spans="1:10" ht="15" x14ac:dyDescent="0.25">
      <c r="A169"/>
      <c r="B169"/>
      <c r="C169" s="14"/>
      <c r="D169"/>
      <c r="E169"/>
    </row>
    <row r="170" spans="1:10" ht="15" x14ac:dyDescent="0.25">
      <c r="A170"/>
    </row>
    <row r="171" spans="1:10" ht="15" x14ac:dyDescent="0.25">
      <c r="A171"/>
      <c r="B171"/>
      <c r="C171" s="14"/>
      <c r="D171"/>
      <c r="E171"/>
    </row>
    <row r="172" spans="1:10" ht="15" x14ac:dyDescent="0.25">
      <c r="A172"/>
    </row>
    <row r="173" spans="1:10" ht="15" x14ac:dyDescent="0.25">
      <c r="A173"/>
    </row>
    <row r="174" spans="1:10" ht="15" x14ac:dyDescent="0.25">
      <c r="A174"/>
    </row>
    <row r="175" spans="1:10" ht="15" x14ac:dyDescent="0.25">
      <c r="A175"/>
      <c r="B175"/>
      <c r="C175" s="14"/>
      <c r="D175"/>
      <c r="E175"/>
    </row>
    <row r="176" spans="1:10" ht="15" x14ac:dyDescent="0.25">
      <c r="A176"/>
      <c r="B176"/>
      <c r="C176" s="14"/>
      <c r="D176"/>
      <c r="E176"/>
    </row>
    <row r="177" spans="1:5" ht="15" x14ac:dyDescent="0.25">
      <c r="A177"/>
      <c r="B177"/>
      <c r="C177" s="14"/>
      <c r="D177"/>
      <c r="E177"/>
    </row>
    <row r="178" spans="1:5" ht="15" x14ac:dyDescent="0.25">
      <c r="A178"/>
      <c r="B178"/>
      <c r="C178" s="14"/>
      <c r="D178"/>
      <c r="E178"/>
    </row>
    <row r="179" spans="1:5" ht="15" x14ac:dyDescent="0.25">
      <c r="A179"/>
      <c r="B179"/>
      <c r="C179" s="14"/>
      <c r="D179"/>
      <c r="E179"/>
    </row>
    <row r="180" spans="1:5" ht="15" x14ac:dyDescent="0.25">
      <c r="A180"/>
      <c r="B180"/>
      <c r="C180" s="14"/>
      <c r="D180"/>
      <c r="E180"/>
    </row>
    <row r="181" spans="1:5" ht="15" x14ac:dyDescent="0.25">
      <c r="A181"/>
      <c r="B181"/>
      <c r="C181" s="14"/>
      <c r="D181"/>
      <c r="E181"/>
    </row>
    <row r="182" spans="1:5" ht="15" x14ac:dyDescent="0.25">
      <c r="A182"/>
      <c r="B182"/>
      <c r="C182" s="14"/>
      <c r="D182"/>
      <c r="E182"/>
    </row>
    <row r="183" spans="1:5" ht="15" x14ac:dyDescent="0.25">
      <c r="A183"/>
      <c r="B183"/>
      <c r="C183" s="14"/>
      <c r="D183"/>
      <c r="E183"/>
    </row>
    <row r="184" spans="1:5" ht="15" x14ac:dyDescent="0.25">
      <c r="A184"/>
      <c r="B184"/>
      <c r="C184" s="14"/>
      <c r="D184"/>
      <c r="E184"/>
    </row>
    <row r="185" spans="1:5" ht="15" x14ac:dyDescent="0.25">
      <c r="A185"/>
      <c r="B185"/>
      <c r="C185" s="14"/>
      <c r="D185"/>
      <c r="E185"/>
    </row>
    <row r="186" spans="1:5" ht="15" x14ac:dyDescent="0.25">
      <c r="A186"/>
      <c r="B186"/>
      <c r="C186" s="14"/>
      <c r="D186"/>
      <c r="E186"/>
    </row>
    <row r="187" spans="1:5" ht="15" x14ac:dyDescent="0.25">
      <c r="A187"/>
      <c r="B187"/>
      <c r="C187" s="14"/>
      <c r="D187"/>
      <c r="E187"/>
    </row>
    <row r="188" spans="1:5" ht="15" x14ac:dyDescent="0.25">
      <c r="A188"/>
      <c r="B188"/>
      <c r="C188" s="14"/>
      <c r="D188"/>
      <c r="E188"/>
    </row>
    <row r="189" spans="1:5" ht="15" x14ac:dyDescent="0.25">
      <c r="A189"/>
      <c r="B189"/>
      <c r="C189" s="14"/>
      <c r="D189"/>
      <c r="E189"/>
    </row>
    <row r="190" spans="1:5" ht="15" x14ac:dyDescent="0.25">
      <c r="A190"/>
      <c r="B190"/>
      <c r="C190" s="14"/>
      <c r="D190"/>
      <c r="E190"/>
    </row>
    <row r="191" spans="1:5" ht="15" x14ac:dyDescent="0.25">
      <c r="A191"/>
      <c r="B191"/>
      <c r="C191" s="14"/>
      <c r="D191"/>
      <c r="E191"/>
    </row>
    <row r="192" spans="1:5" ht="15" x14ac:dyDescent="0.25">
      <c r="A192"/>
      <c r="B192"/>
      <c r="C192" s="14"/>
      <c r="D192"/>
      <c r="E192"/>
    </row>
    <row r="193" spans="1:5" ht="15" x14ac:dyDescent="0.25">
      <c r="A193"/>
      <c r="B193"/>
      <c r="C193" s="14"/>
      <c r="D193"/>
      <c r="E193"/>
    </row>
    <row r="194" spans="1:5" ht="15" x14ac:dyDescent="0.25">
      <c r="A194"/>
      <c r="B194"/>
      <c r="C194" s="14"/>
      <c r="D194"/>
      <c r="E194"/>
    </row>
    <row r="195" spans="1:5" ht="15" x14ac:dyDescent="0.25">
      <c r="A195"/>
      <c r="B195"/>
      <c r="C195" s="14"/>
      <c r="D195"/>
      <c r="E195"/>
    </row>
    <row r="196" spans="1:5" ht="15" x14ac:dyDescent="0.25">
      <c r="A196"/>
      <c r="B196"/>
      <c r="C196" s="14"/>
      <c r="D196"/>
      <c r="E196"/>
    </row>
    <row r="197" spans="1:5" ht="15" x14ac:dyDescent="0.25">
      <c r="A197"/>
      <c r="B197"/>
      <c r="C197" s="14"/>
      <c r="D197"/>
      <c r="E197"/>
    </row>
    <row r="198" spans="1:5" ht="15" x14ac:dyDescent="0.25">
      <c r="A198"/>
      <c r="B198"/>
      <c r="C198" s="14"/>
      <c r="D198"/>
      <c r="E198"/>
    </row>
    <row r="199" spans="1:5" ht="15" x14ac:dyDescent="0.25">
      <c r="A199"/>
      <c r="B199"/>
      <c r="C199" s="14"/>
      <c r="D199"/>
      <c r="E199"/>
    </row>
    <row r="200" spans="1:5" ht="15" x14ac:dyDescent="0.25">
      <c r="A200"/>
      <c r="B200"/>
      <c r="C200" s="14"/>
      <c r="D200"/>
      <c r="E200"/>
    </row>
    <row r="201" spans="1:5" ht="15" x14ac:dyDescent="0.25">
      <c r="A201"/>
      <c r="B201"/>
      <c r="C201" s="14"/>
      <c r="D201"/>
      <c r="E201"/>
    </row>
    <row r="202" spans="1:5" ht="15" x14ac:dyDescent="0.25">
      <c r="A202"/>
      <c r="B202"/>
      <c r="C202" s="14"/>
      <c r="D202"/>
      <c r="E202"/>
    </row>
    <row r="203" spans="1:5" ht="15" x14ac:dyDescent="0.25">
      <c r="A203"/>
      <c r="B203"/>
      <c r="C203" s="14"/>
      <c r="D203"/>
      <c r="E203"/>
    </row>
    <row r="204" spans="1:5" ht="15" x14ac:dyDescent="0.25">
      <c r="A204"/>
      <c r="B204"/>
      <c r="C204" s="14"/>
      <c r="D204"/>
      <c r="E204"/>
    </row>
    <row r="205" spans="1:5" ht="15" x14ac:dyDescent="0.25">
      <c r="A205"/>
      <c r="B205"/>
      <c r="C205" s="14"/>
      <c r="D205"/>
      <c r="E205"/>
    </row>
    <row r="206" spans="1:5" ht="15" x14ac:dyDescent="0.25">
      <c r="A206"/>
      <c r="B206"/>
      <c r="C206" s="14"/>
      <c r="D206"/>
      <c r="E206"/>
    </row>
    <row r="207" spans="1:5" ht="15" x14ac:dyDescent="0.25">
      <c r="A207"/>
      <c r="B207"/>
      <c r="C207" s="14"/>
      <c r="D207"/>
      <c r="E207"/>
    </row>
    <row r="208" spans="1:5" ht="15" x14ac:dyDescent="0.25">
      <c r="A208"/>
      <c r="B208"/>
      <c r="C208" s="14"/>
      <c r="D208"/>
      <c r="E208"/>
    </row>
    <row r="209" spans="1:5" ht="15" x14ac:dyDescent="0.25">
      <c r="A209"/>
      <c r="B209"/>
      <c r="C209" s="14"/>
      <c r="D209"/>
      <c r="E209"/>
    </row>
    <row r="210" spans="1:5" ht="15" x14ac:dyDescent="0.25">
      <c r="A210"/>
      <c r="B210"/>
      <c r="C210" s="14"/>
      <c r="D210"/>
      <c r="E210"/>
    </row>
    <row r="211" spans="1:5" ht="15" x14ac:dyDescent="0.25">
      <c r="A211"/>
      <c r="B211"/>
      <c r="C211" s="14"/>
      <c r="D211"/>
      <c r="E211"/>
    </row>
    <row r="212" spans="1:5" ht="15" x14ac:dyDescent="0.25">
      <c r="A212"/>
      <c r="B212"/>
      <c r="C212" s="14"/>
      <c r="D212"/>
      <c r="E212"/>
    </row>
    <row r="213" spans="1:5" ht="15" x14ac:dyDescent="0.25">
      <c r="A213"/>
      <c r="B213"/>
      <c r="C213" s="14"/>
      <c r="D213"/>
      <c r="E213"/>
    </row>
    <row r="214" spans="1:5" ht="15" x14ac:dyDescent="0.25">
      <c r="A214"/>
      <c r="B214"/>
      <c r="C214" s="14"/>
      <c r="D214"/>
      <c r="E214"/>
    </row>
    <row r="215" spans="1:5" ht="15" x14ac:dyDescent="0.25">
      <c r="A215"/>
      <c r="B215"/>
      <c r="C215" s="14"/>
      <c r="D215"/>
      <c r="E215"/>
    </row>
    <row r="216" spans="1:5" ht="15" x14ac:dyDescent="0.25">
      <c r="A216"/>
      <c r="B216"/>
      <c r="C216" s="14"/>
      <c r="D216"/>
      <c r="E216"/>
    </row>
    <row r="217" spans="1:5" ht="15" x14ac:dyDescent="0.25">
      <c r="A217"/>
      <c r="B217"/>
      <c r="C217" s="14"/>
      <c r="D217"/>
      <c r="E217"/>
    </row>
    <row r="218" spans="1:5" ht="15" x14ac:dyDescent="0.25">
      <c r="A218"/>
      <c r="B218"/>
      <c r="C218" s="14"/>
      <c r="D218"/>
      <c r="E218"/>
    </row>
    <row r="219" spans="1:5" ht="15" x14ac:dyDescent="0.25">
      <c r="A219"/>
      <c r="B219"/>
      <c r="C219" s="14"/>
      <c r="D219"/>
      <c r="E219"/>
    </row>
    <row r="220" spans="1:5" ht="15" x14ac:dyDescent="0.25">
      <c r="A220"/>
      <c r="B220"/>
      <c r="C220" s="14"/>
      <c r="D220"/>
      <c r="E220"/>
    </row>
    <row r="221" spans="1:5" ht="15" x14ac:dyDescent="0.25">
      <c r="A221"/>
      <c r="B221"/>
      <c r="C221" s="14"/>
      <c r="D221"/>
      <c r="E221"/>
    </row>
    <row r="222" spans="1:5" ht="15" x14ac:dyDescent="0.25">
      <c r="A222"/>
      <c r="B222"/>
      <c r="C222" s="14"/>
      <c r="D222"/>
      <c r="E222"/>
    </row>
    <row r="223" spans="1:5" ht="15" x14ac:dyDescent="0.25">
      <c r="A223"/>
      <c r="B223"/>
      <c r="C223" s="14"/>
      <c r="D223"/>
      <c r="E223"/>
    </row>
    <row r="224" spans="1:5" ht="15" x14ac:dyDescent="0.25">
      <c r="A224"/>
      <c r="B224"/>
      <c r="C224" s="14"/>
      <c r="D224"/>
      <c r="E224"/>
    </row>
    <row r="225" spans="1:5" ht="15" x14ac:dyDescent="0.25">
      <c r="A225"/>
      <c r="B225"/>
      <c r="C225" s="14"/>
      <c r="D225"/>
      <c r="E225"/>
    </row>
    <row r="226" spans="1:5" ht="15" x14ac:dyDescent="0.25">
      <c r="A226"/>
      <c r="B226"/>
      <c r="C226" s="14"/>
      <c r="D226"/>
      <c r="E226"/>
    </row>
    <row r="227" spans="1:5" ht="15" x14ac:dyDescent="0.25">
      <c r="A227"/>
      <c r="B227"/>
      <c r="C227" s="14"/>
      <c r="D227"/>
      <c r="E227"/>
    </row>
    <row r="228" spans="1:5" ht="15" x14ac:dyDescent="0.25">
      <c r="A228"/>
      <c r="B228"/>
      <c r="C228" s="14"/>
      <c r="D228"/>
      <c r="E228"/>
    </row>
    <row r="229" spans="1:5" ht="15" x14ac:dyDescent="0.25">
      <c r="A229"/>
      <c r="B229"/>
      <c r="C229" s="14"/>
      <c r="D229"/>
      <c r="E229"/>
    </row>
    <row r="230" spans="1:5" ht="15" x14ac:dyDescent="0.25">
      <c r="A230"/>
      <c r="B230"/>
      <c r="C230" s="14"/>
      <c r="D230"/>
      <c r="E230"/>
    </row>
    <row r="231" spans="1:5" ht="15" x14ac:dyDescent="0.25">
      <c r="A231"/>
      <c r="B231"/>
      <c r="C231" s="14"/>
      <c r="D231"/>
      <c r="E231"/>
    </row>
    <row r="232" spans="1:5" ht="15" x14ac:dyDescent="0.25">
      <c r="A232"/>
      <c r="B232"/>
      <c r="C232" s="14"/>
      <c r="D232"/>
      <c r="E232"/>
    </row>
    <row r="233" spans="1:5" ht="15" x14ac:dyDescent="0.25">
      <c r="A233"/>
      <c r="B233"/>
      <c r="C233" s="14"/>
      <c r="D233"/>
      <c r="E233"/>
    </row>
    <row r="234" spans="1:5" ht="15" x14ac:dyDescent="0.25">
      <c r="A234"/>
      <c r="B234"/>
      <c r="C234" s="14"/>
      <c r="D234"/>
      <c r="E234"/>
    </row>
    <row r="235" spans="1:5" ht="15" x14ac:dyDescent="0.25">
      <c r="A235"/>
      <c r="B235"/>
      <c r="C235" s="14"/>
      <c r="D235"/>
      <c r="E235"/>
    </row>
    <row r="236" spans="1:5" ht="15" x14ac:dyDescent="0.25">
      <c r="A236"/>
      <c r="B236"/>
      <c r="C236" s="14"/>
      <c r="D236"/>
      <c r="E236"/>
    </row>
    <row r="237" spans="1:5" ht="15" x14ac:dyDescent="0.25">
      <c r="A237"/>
      <c r="B237"/>
      <c r="C237" s="14"/>
      <c r="D237"/>
      <c r="E237"/>
    </row>
    <row r="238" spans="1:5" ht="15" x14ac:dyDescent="0.25">
      <c r="A238"/>
      <c r="B238"/>
      <c r="C238" s="14"/>
      <c r="D238"/>
      <c r="E238"/>
    </row>
    <row r="239" spans="1:5" ht="15" x14ac:dyDescent="0.25">
      <c r="A239"/>
      <c r="B239"/>
      <c r="C239" s="14"/>
      <c r="D239"/>
      <c r="E239"/>
    </row>
    <row r="240" spans="1:5" ht="15" x14ac:dyDescent="0.25">
      <c r="A240"/>
      <c r="B240"/>
      <c r="C240" s="14"/>
      <c r="D240"/>
      <c r="E240"/>
    </row>
    <row r="241" spans="1:5" ht="15" x14ac:dyDescent="0.25">
      <c r="A241"/>
      <c r="B241"/>
      <c r="C241" s="14"/>
      <c r="D241"/>
      <c r="E241"/>
    </row>
    <row r="242" spans="1:5" ht="15" x14ac:dyDescent="0.25">
      <c r="A242"/>
      <c r="B242"/>
      <c r="C242" s="14"/>
      <c r="D242"/>
      <c r="E242"/>
    </row>
    <row r="243" spans="1:5" ht="15" x14ac:dyDescent="0.25">
      <c r="A243"/>
      <c r="B243"/>
      <c r="C243" s="14"/>
      <c r="D243"/>
      <c r="E243"/>
    </row>
    <row r="244" spans="1:5" ht="15" x14ac:dyDescent="0.25">
      <c r="A244"/>
      <c r="B244"/>
      <c r="C244" s="14"/>
      <c r="D244"/>
      <c r="E244"/>
    </row>
    <row r="245" spans="1:5" ht="15" x14ac:dyDescent="0.25">
      <c r="A245"/>
      <c r="B245"/>
      <c r="C245" s="14"/>
      <c r="D245"/>
      <c r="E245"/>
    </row>
    <row r="246" spans="1:5" ht="15" x14ac:dyDescent="0.25">
      <c r="A246"/>
      <c r="B246"/>
      <c r="C246" s="14"/>
      <c r="D246"/>
      <c r="E246"/>
    </row>
    <row r="247" spans="1:5" ht="15" x14ac:dyDescent="0.25">
      <c r="A247"/>
      <c r="B247"/>
      <c r="C247" s="14"/>
      <c r="D247"/>
      <c r="E247"/>
    </row>
    <row r="248" spans="1:5" ht="15" x14ac:dyDescent="0.25">
      <c r="A248"/>
      <c r="B248"/>
      <c r="C248" s="14"/>
      <c r="D248"/>
      <c r="E248"/>
    </row>
    <row r="249" spans="1:5" ht="15" x14ac:dyDescent="0.25">
      <c r="A249"/>
      <c r="B249"/>
      <c r="C249" s="14"/>
      <c r="D249"/>
      <c r="E249"/>
    </row>
    <row r="250" spans="1:5" ht="15" x14ac:dyDescent="0.25">
      <c r="A250"/>
      <c r="B250"/>
      <c r="C250" s="14"/>
      <c r="D250"/>
      <c r="E250"/>
    </row>
    <row r="251" spans="1:5" ht="15" x14ac:dyDescent="0.25">
      <c r="A251"/>
      <c r="B251"/>
      <c r="C251" s="14"/>
      <c r="D251"/>
      <c r="E251"/>
    </row>
    <row r="252" spans="1:5" ht="15" x14ac:dyDescent="0.25">
      <c r="A252"/>
      <c r="B252"/>
      <c r="C252" s="14"/>
      <c r="D252"/>
      <c r="E252"/>
    </row>
    <row r="253" spans="1:5" ht="15" x14ac:dyDescent="0.25">
      <c r="A253"/>
      <c r="B253"/>
      <c r="C253" s="14"/>
      <c r="D253"/>
      <c r="E253"/>
    </row>
    <row r="254" spans="1:5" ht="15" x14ac:dyDescent="0.25">
      <c r="A254"/>
      <c r="B254"/>
      <c r="C254" s="14"/>
      <c r="D254"/>
      <c r="E254"/>
    </row>
    <row r="255" spans="1:5" ht="15" x14ac:dyDescent="0.25">
      <c r="A255"/>
      <c r="B255"/>
      <c r="C255" s="14"/>
      <c r="D255"/>
      <c r="E255"/>
    </row>
    <row r="256" spans="1:5" ht="15" x14ac:dyDescent="0.25">
      <c r="A256"/>
      <c r="B256"/>
      <c r="C256" s="14"/>
      <c r="D256"/>
      <c r="E256"/>
    </row>
    <row r="257" spans="1:5" ht="15" x14ac:dyDescent="0.25">
      <c r="A257"/>
      <c r="B257"/>
      <c r="C257" s="14"/>
      <c r="D257"/>
      <c r="E257"/>
    </row>
  </sheetData>
  <sheetProtection algorithmName="SHA-512" hashValue="p22w477pBZB6tFG9DDG1sx0BLn5IonZZfXAtWcj90U2+FuqEamy8fI+KFCACbmgyjmrc//B7tqu2uTuyLiMSnw==" saltValue="/cVGTa3C8aayu9Z6YdzWKA==" spinCount="100000" sheet="1" objects="1" scenarios="1"/>
  <dataValidations count="1">
    <dataValidation type="list" allowBlank="1" showInputMessage="1" showErrorMessage="1" sqref="D258:D1048380 D2:D167" xr:uid="{0952C15F-E22D-4270-82DC-AA6257FAE1F9}">
      <formula1>listadepart</formula1>
    </dataValidation>
  </dataValidations>
  <pageMargins left="0.7" right="0.7" top="0.75" bottom="0.75" header="0.3" footer="0.3"/>
  <pageSetup orientation="portrait"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E7DB56-8D52-4A4E-B5EC-EEA75D6EE50A}">
  <dimension ref="A1:G81"/>
  <sheetViews>
    <sheetView showGridLines="0" topLeftCell="A27" workbookViewId="0">
      <selection activeCell="E47" sqref="E47"/>
    </sheetView>
  </sheetViews>
  <sheetFormatPr baseColWidth="10" defaultRowHeight="15" x14ac:dyDescent="0.25"/>
  <cols>
    <col min="4" max="4" width="25.85546875" customWidth="1"/>
    <col min="5" max="5" width="18.42578125" customWidth="1"/>
    <col min="6" max="6" width="17" customWidth="1"/>
  </cols>
  <sheetData>
    <row r="1" spans="1:7" ht="15.75" thickBot="1" x14ac:dyDescent="0.3">
      <c r="A1" s="43" t="s">
        <v>0</v>
      </c>
      <c r="B1" s="44" t="s">
        <v>15</v>
      </c>
      <c r="C1" s="45" t="s">
        <v>1</v>
      </c>
      <c r="D1" s="45" t="s">
        <v>3</v>
      </c>
      <c r="E1" s="45" t="s">
        <v>184</v>
      </c>
      <c r="F1" s="46" t="s">
        <v>190</v>
      </c>
      <c r="G1" s="45" t="s">
        <v>215</v>
      </c>
    </row>
    <row r="2" spans="1:7" x14ac:dyDescent="0.25">
      <c r="A2" s="25" t="s">
        <v>17</v>
      </c>
      <c r="B2" s="22">
        <v>13865814</v>
      </c>
      <c r="C2" s="23" t="s">
        <v>226</v>
      </c>
      <c r="D2" s="21" t="s">
        <v>6</v>
      </c>
      <c r="E2" s="21" t="s">
        <v>185</v>
      </c>
      <c r="F2" s="26">
        <v>60</v>
      </c>
      <c r="G2">
        <v>45</v>
      </c>
    </row>
    <row r="3" spans="1:7" x14ac:dyDescent="0.25">
      <c r="A3" s="25" t="s">
        <v>29</v>
      </c>
      <c r="B3" s="22">
        <v>13865826</v>
      </c>
      <c r="C3" s="23" t="s">
        <v>226</v>
      </c>
      <c r="D3" s="21" t="s">
        <v>8</v>
      </c>
      <c r="E3" s="21" t="s">
        <v>185</v>
      </c>
      <c r="F3" s="26">
        <v>60</v>
      </c>
      <c r="G3">
        <v>36</v>
      </c>
    </row>
    <row r="4" spans="1:7" x14ac:dyDescent="0.25">
      <c r="A4" s="25" t="s">
        <v>30</v>
      </c>
      <c r="B4" s="22">
        <v>13865827</v>
      </c>
      <c r="C4" s="23" t="s">
        <v>227</v>
      </c>
      <c r="D4" s="21" t="s">
        <v>8</v>
      </c>
      <c r="E4" s="21" t="s">
        <v>185</v>
      </c>
      <c r="F4" s="26">
        <v>60</v>
      </c>
      <c r="G4">
        <v>25</v>
      </c>
    </row>
    <row r="5" spans="1:7" x14ac:dyDescent="0.25">
      <c r="A5" s="25" t="s">
        <v>31</v>
      </c>
      <c r="B5" s="22">
        <v>13865828</v>
      </c>
      <c r="C5" s="23" t="s">
        <v>226</v>
      </c>
      <c r="D5" s="21" t="s">
        <v>8</v>
      </c>
      <c r="E5" s="21" t="s">
        <v>185</v>
      </c>
      <c r="F5" s="26">
        <v>60</v>
      </c>
      <c r="G5">
        <v>25</v>
      </c>
    </row>
    <row r="6" spans="1:7" x14ac:dyDescent="0.25">
      <c r="A6" s="25" t="s">
        <v>32</v>
      </c>
      <c r="B6" s="22">
        <v>13865829</v>
      </c>
      <c r="C6" s="23" t="s">
        <v>226</v>
      </c>
      <c r="D6" s="21" t="s">
        <v>8</v>
      </c>
      <c r="E6" s="21" t="s">
        <v>185</v>
      </c>
      <c r="F6" s="26">
        <v>60</v>
      </c>
      <c r="G6">
        <v>47</v>
      </c>
    </row>
    <row r="7" spans="1:7" x14ac:dyDescent="0.25">
      <c r="A7" s="25" t="s">
        <v>36</v>
      </c>
      <c r="B7" s="22">
        <v>13865833</v>
      </c>
      <c r="C7" s="23" t="s">
        <v>226</v>
      </c>
      <c r="D7" s="21" t="s">
        <v>8</v>
      </c>
      <c r="E7" s="21" t="s">
        <v>185</v>
      </c>
      <c r="F7" s="26">
        <v>60</v>
      </c>
      <c r="G7">
        <v>25</v>
      </c>
    </row>
    <row r="8" spans="1:7" x14ac:dyDescent="0.25">
      <c r="A8" s="25" t="s">
        <v>37</v>
      </c>
      <c r="B8" s="22">
        <v>13865834</v>
      </c>
      <c r="C8" s="23" t="s">
        <v>226</v>
      </c>
      <c r="D8" s="21" t="s">
        <v>8</v>
      </c>
      <c r="E8" s="21" t="s">
        <v>185</v>
      </c>
      <c r="F8" s="26">
        <v>60</v>
      </c>
      <c r="G8">
        <v>33</v>
      </c>
    </row>
    <row r="9" spans="1:7" x14ac:dyDescent="0.25">
      <c r="A9" s="25" t="s">
        <v>38</v>
      </c>
      <c r="B9" s="22">
        <v>13865835</v>
      </c>
      <c r="C9" s="23" t="s">
        <v>226</v>
      </c>
      <c r="D9" s="21" t="s">
        <v>6</v>
      </c>
      <c r="E9" s="21" t="s">
        <v>185</v>
      </c>
      <c r="F9" s="26">
        <v>60</v>
      </c>
      <c r="G9">
        <v>42</v>
      </c>
    </row>
    <row r="10" spans="1:7" x14ac:dyDescent="0.25">
      <c r="A10" s="25" t="s">
        <v>39</v>
      </c>
      <c r="B10" s="22">
        <v>13865836</v>
      </c>
      <c r="C10" s="23" t="s">
        <v>226</v>
      </c>
      <c r="D10" s="21" t="s">
        <v>6</v>
      </c>
      <c r="E10" s="21" t="s">
        <v>185</v>
      </c>
      <c r="F10" s="26">
        <v>60</v>
      </c>
      <c r="G10">
        <v>42</v>
      </c>
    </row>
    <row r="11" spans="1:7" x14ac:dyDescent="0.25">
      <c r="A11" s="25" t="s">
        <v>40</v>
      </c>
      <c r="B11" s="22">
        <v>13865837</v>
      </c>
      <c r="C11" s="23" t="s">
        <v>226</v>
      </c>
      <c r="D11" s="21" t="s">
        <v>6</v>
      </c>
      <c r="E11" s="21" t="s">
        <v>185</v>
      </c>
      <c r="F11" s="26">
        <v>60</v>
      </c>
      <c r="G11">
        <v>29</v>
      </c>
    </row>
    <row r="12" spans="1:7" x14ac:dyDescent="0.25">
      <c r="A12" s="25" t="s">
        <v>41</v>
      </c>
      <c r="B12" s="22">
        <v>13865838</v>
      </c>
      <c r="C12" s="23" t="s">
        <v>226</v>
      </c>
      <c r="D12" s="21" t="s">
        <v>7</v>
      </c>
      <c r="E12" s="21" t="s">
        <v>185</v>
      </c>
      <c r="F12" s="26">
        <v>60</v>
      </c>
      <c r="G12">
        <v>27</v>
      </c>
    </row>
    <row r="13" spans="1:7" x14ac:dyDescent="0.25">
      <c r="A13" s="25" t="s">
        <v>80</v>
      </c>
      <c r="B13" s="22">
        <v>13865877</v>
      </c>
      <c r="C13" s="23" t="s">
        <v>226</v>
      </c>
      <c r="D13" s="21" t="s">
        <v>6</v>
      </c>
      <c r="E13" s="21" t="s">
        <v>185</v>
      </c>
      <c r="F13" s="26">
        <v>60</v>
      </c>
      <c r="G13">
        <v>46</v>
      </c>
    </row>
    <row r="14" spans="1:7" x14ac:dyDescent="0.25">
      <c r="A14" s="25" t="s">
        <v>98</v>
      </c>
      <c r="B14" s="22">
        <v>13865895</v>
      </c>
      <c r="C14" s="23" t="s">
        <v>227</v>
      </c>
      <c r="D14" s="21" t="s">
        <v>11</v>
      </c>
      <c r="E14" s="21" t="s">
        <v>185</v>
      </c>
      <c r="F14" s="26">
        <v>60</v>
      </c>
      <c r="G14">
        <v>36</v>
      </c>
    </row>
    <row r="15" spans="1:7" x14ac:dyDescent="0.25">
      <c r="A15" s="25" t="s">
        <v>99</v>
      </c>
      <c r="B15" s="22">
        <v>13865896</v>
      </c>
      <c r="C15" s="23" t="s">
        <v>227</v>
      </c>
      <c r="D15" s="21" t="s">
        <v>11</v>
      </c>
      <c r="E15" s="21" t="s">
        <v>185</v>
      </c>
      <c r="F15" s="26">
        <v>60</v>
      </c>
      <c r="G15">
        <v>27</v>
      </c>
    </row>
    <row r="16" spans="1:7" x14ac:dyDescent="0.25">
      <c r="A16" s="25" t="s">
        <v>100</v>
      </c>
      <c r="B16" s="22">
        <v>13865897</v>
      </c>
      <c r="C16" s="23" t="s">
        <v>227</v>
      </c>
      <c r="D16" s="21" t="s">
        <v>11</v>
      </c>
      <c r="E16" s="21" t="s">
        <v>185</v>
      </c>
      <c r="F16" s="26">
        <v>60</v>
      </c>
      <c r="G16">
        <v>28</v>
      </c>
    </row>
    <row r="17" spans="1:7" x14ac:dyDescent="0.25">
      <c r="A17" s="25" t="s">
        <v>101</v>
      </c>
      <c r="B17" s="22">
        <v>13865898</v>
      </c>
      <c r="C17" s="23" t="s">
        <v>227</v>
      </c>
      <c r="D17" s="21" t="s">
        <v>8</v>
      </c>
      <c r="E17" s="21" t="s">
        <v>185</v>
      </c>
      <c r="F17" s="26">
        <v>60</v>
      </c>
      <c r="G17">
        <v>35</v>
      </c>
    </row>
    <row r="18" spans="1:7" x14ac:dyDescent="0.25">
      <c r="A18" s="25" t="s">
        <v>148</v>
      </c>
      <c r="B18" s="22">
        <v>13865945</v>
      </c>
      <c r="C18" s="23" t="s">
        <v>226</v>
      </c>
      <c r="D18" s="21" t="s">
        <v>8</v>
      </c>
      <c r="E18" s="21" t="s">
        <v>185</v>
      </c>
      <c r="F18" s="26">
        <v>60</v>
      </c>
      <c r="G18">
        <v>33</v>
      </c>
    </row>
    <row r="19" spans="1:7" x14ac:dyDescent="0.25">
      <c r="A19" s="25" t="s">
        <v>160</v>
      </c>
      <c r="B19" s="22">
        <v>13865957</v>
      </c>
      <c r="C19" s="23" t="s">
        <v>226</v>
      </c>
      <c r="D19" s="21" t="s">
        <v>10</v>
      </c>
      <c r="E19" s="21" t="s">
        <v>185</v>
      </c>
      <c r="F19" s="26">
        <v>60</v>
      </c>
      <c r="G19">
        <v>45</v>
      </c>
    </row>
    <row r="20" spans="1:7" x14ac:dyDescent="0.25">
      <c r="A20" s="25" t="s">
        <v>161</v>
      </c>
      <c r="B20" s="22">
        <v>13865958</v>
      </c>
      <c r="C20" s="23" t="s">
        <v>226</v>
      </c>
      <c r="D20" s="21" t="s">
        <v>10</v>
      </c>
      <c r="E20" s="21" t="s">
        <v>185</v>
      </c>
      <c r="F20" s="26">
        <v>60</v>
      </c>
      <c r="G20">
        <v>45</v>
      </c>
    </row>
    <row r="21" spans="1:7" x14ac:dyDescent="0.25">
      <c r="A21" s="25" t="s">
        <v>162</v>
      </c>
      <c r="B21" s="22">
        <v>13865959</v>
      </c>
      <c r="C21" s="23" t="s">
        <v>226</v>
      </c>
      <c r="D21" s="21" t="s">
        <v>10</v>
      </c>
      <c r="E21" s="21" t="s">
        <v>185</v>
      </c>
      <c r="F21" s="26">
        <v>60</v>
      </c>
      <c r="G21">
        <v>31</v>
      </c>
    </row>
    <row r="22" spans="1:7" x14ac:dyDescent="0.25">
      <c r="A22" s="25" t="s">
        <v>163</v>
      </c>
      <c r="B22" s="22">
        <v>13865960</v>
      </c>
      <c r="C22" s="23" t="s">
        <v>226</v>
      </c>
      <c r="D22" s="21" t="s">
        <v>10</v>
      </c>
      <c r="E22" s="21" t="s">
        <v>185</v>
      </c>
      <c r="F22" s="26">
        <v>60</v>
      </c>
      <c r="G22">
        <v>38</v>
      </c>
    </row>
    <row r="23" spans="1:7" x14ac:dyDescent="0.25">
      <c r="A23" s="25" t="s">
        <v>17</v>
      </c>
      <c r="B23" s="22">
        <v>13865814</v>
      </c>
      <c r="C23" s="23" t="s">
        <v>226</v>
      </c>
      <c r="D23" s="21" t="s">
        <v>6</v>
      </c>
      <c r="E23" s="21" t="s">
        <v>186</v>
      </c>
      <c r="F23" s="27">
        <v>80</v>
      </c>
      <c r="G23">
        <v>30</v>
      </c>
    </row>
    <row r="24" spans="1:7" x14ac:dyDescent="0.25">
      <c r="A24" s="25" t="s">
        <v>29</v>
      </c>
      <c r="B24" s="22">
        <v>13865826</v>
      </c>
      <c r="C24" s="23" t="s">
        <v>226</v>
      </c>
      <c r="D24" s="21" t="s">
        <v>8</v>
      </c>
      <c r="E24" s="21" t="s">
        <v>186</v>
      </c>
      <c r="F24" s="27">
        <v>80</v>
      </c>
      <c r="G24">
        <v>43</v>
      </c>
    </row>
    <row r="25" spans="1:7" x14ac:dyDescent="0.25">
      <c r="A25" s="25" t="s">
        <v>30</v>
      </c>
      <c r="B25" s="22">
        <v>13865827</v>
      </c>
      <c r="C25" s="23" t="s">
        <v>227</v>
      </c>
      <c r="D25" s="21" t="s">
        <v>8</v>
      </c>
      <c r="E25" s="21" t="s">
        <v>186</v>
      </c>
      <c r="F25" s="27">
        <v>80</v>
      </c>
      <c r="G25">
        <v>32</v>
      </c>
    </row>
    <row r="26" spans="1:7" x14ac:dyDescent="0.25">
      <c r="A26" s="25" t="s">
        <v>31</v>
      </c>
      <c r="B26" s="22">
        <v>13865828</v>
      </c>
      <c r="C26" s="23" t="s">
        <v>226</v>
      </c>
      <c r="D26" s="21" t="s">
        <v>8</v>
      </c>
      <c r="E26" s="21" t="s">
        <v>186</v>
      </c>
      <c r="F26" s="27">
        <v>80</v>
      </c>
      <c r="G26">
        <v>30</v>
      </c>
    </row>
    <row r="27" spans="1:7" x14ac:dyDescent="0.25">
      <c r="A27" s="25" t="s">
        <v>32</v>
      </c>
      <c r="B27" s="22">
        <v>13865829</v>
      </c>
      <c r="C27" s="23" t="s">
        <v>226</v>
      </c>
      <c r="D27" s="21" t="s">
        <v>8</v>
      </c>
      <c r="E27" s="21" t="s">
        <v>186</v>
      </c>
      <c r="F27" s="27">
        <v>80</v>
      </c>
      <c r="G27">
        <v>36</v>
      </c>
    </row>
    <row r="28" spans="1:7" x14ac:dyDescent="0.25">
      <c r="A28" s="25" t="s">
        <v>36</v>
      </c>
      <c r="B28" s="22">
        <v>13865833</v>
      </c>
      <c r="C28" s="23" t="s">
        <v>226</v>
      </c>
      <c r="D28" s="21" t="s">
        <v>8</v>
      </c>
      <c r="E28" s="21" t="s">
        <v>186</v>
      </c>
      <c r="F28" s="27">
        <v>80</v>
      </c>
      <c r="G28">
        <v>41</v>
      </c>
    </row>
    <row r="29" spans="1:7" x14ac:dyDescent="0.25">
      <c r="A29" s="25" t="s">
        <v>37</v>
      </c>
      <c r="B29" s="22">
        <v>13865834</v>
      </c>
      <c r="C29" s="23" t="s">
        <v>226</v>
      </c>
      <c r="D29" s="21" t="s">
        <v>8</v>
      </c>
      <c r="E29" s="21" t="s">
        <v>186</v>
      </c>
      <c r="F29" s="27">
        <v>80</v>
      </c>
      <c r="G29">
        <v>27</v>
      </c>
    </row>
    <row r="30" spans="1:7" x14ac:dyDescent="0.25">
      <c r="A30" s="25" t="s">
        <v>38</v>
      </c>
      <c r="B30" s="22">
        <v>13865835</v>
      </c>
      <c r="C30" s="23" t="s">
        <v>226</v>
      </c>
      <c r="D30" s="21" t="s">
        <v>6</v>
      </c>
      <c r="E30" s="21" t="s">
        <v>186</v>
      </c>
      <c r="F30" s="27">
        <v>80</v>
      </c>
      <c r="G30">
        <v>34</v>
      </c>
    </row>
    <row r="31" spans="1:7" x14ac:dyDescent="0.25">
      <c r="A31" s="25" t="s">
        <v>39</v>
      </c>
      <c r="B31" s="22">
        <v>13865836</v>
      </c>
      <c r="C31" s="23" t="s">
        <v>226</v>
      </c>
      <c r="D31" s="21" t="s">
        <v>6</v>
      </c>
      <c r="E31" s="21" t="s">
        <v>186</v>
      </c>
      <c r="F31" s="27">
        <v>80</v>
      </c>
      <c r="G31">
        <v>29</v>
      </c>
    </row>
    <row r="32" spans="1:7" x14ac:dyDescent="0.25">
      <c r="A32" s="25" t="s">
        <v>40</v>
      </c>
      <c r="B32" s="22">
        <v>13865837</v>
      </c>
      <c r="C32" s="23" t="s">
        <v>226</v>
      </c>
      <c r="D32" s="21" t="s">
        <v>6</v>
      </c>
      <c r="E32" s="21" t="s">
        <v>186</v>
      </c>
      <c r="F32" s="27">
        <v>80</v>
      </c>
      <c r="G32">
        <v>39</v>
      </c>
    </row>
    <row r="33" spans="1:7" x14ac:dyDescent="0.25">
      <c r="A33" s="25" t="s">
        <v>41</v>
      </c>
      <c r="B33" s="22">
        <v>13865838</v>
      </c>
      <c r="C33" s="23" t="s">
        <v>226</v>
      </c>
      <c r="D33" s="21" t="s">
        <v>7</v>
      </c>
      <c r="E33" s="21" t="s">
        <v>186</v>
      </c>
      <c r="F33" s="27">
        <v>80</v>
      </c>
      <c r="G33">
        <v>25</v>
      </c>
    </row>
    <row r="34" spans="1:7" x14ac:dyDescent="0.25">
      <c r="A34" s="25" t="s">
        <v>80</v>
      </c>
      <c r="B34" s="22">
        <v>13865877</v>
      </c>
      <c r="C34" s="23" t="s">
        <v>226</v>
      </c>
      <c r="D34" s="21" t="s">
        <v>6</v>
      </c>
      <c r="E34" s="21" t="s">
        <v>186</v>
      </c>
      <c r="F34" s="27">
        <v>80</v>
      </c>
      <c r="G34">
        <v>25</v>
      </c>
    </row>
    <row r="35" spans="1:7" x14ac:dyDescent="0.25">
      <c r="A35" s="25" t="s">
        <v>98</v>
      </c>
      <c r="B35" s="22">
        <v>13865895</v>
      </c>
      <c r="C35" s="23" t="s">
        <v>227</v>
      </c>
      <c r="D35" s="21" t="s">
        <v>11</v>
      </c>
      <c r="E35" s="21" t="s">
        <v>186</v>
      </c>
      <c r="F35" s="27">
        <v>80</v>
      </c>
      <c r="G35">
        <v>32</v>
      </c>
    </row>
    <row r="36" spans="1:7" x14ac:dyDescent="0.25">
      <c r="A36" s="25" t="s">
        <v>99</v>
      </c>
      <c r="B36" s="22">
        <v>13865896</v>
      </c>
      <c r="C36" s="23" t="s">
        <v>227</v>
      </c>
      <c r="D36" s="21" t="s">
        <v>11</v>
      </c>
      <c r="E36" s="21" t="s">
        <v>186</v>
      </c>
      <c r="F36" s="27">
        <v>80</v>
      </c>
      <c r="G36">
        <v>40</v>
      </c>
    </row>
    <row r="37" spans="1:7" x14ac:dyDescent="0.25">
      <c r="A37" s="25" t="s">
        <v>100</v>
      </c>
      <c r="B37" s="22">
        <v>13865897</v>
      </c>
      <c r="C37" s="23" t="s">
        <v>227</v>
      </c>
      <c r="D37" s="21" t="s">
        <v>11</v>
      </c>
      <c r="E37" s="21" t="s">
        <v>186</v>
      </c>
      <c r="F37" s="27">
        <v>80</v>
      </c>
      <c r="G37">
        <v>41</v>
      </c>
    </row>
    <row r="38" spans="1:7" x14ac:dyDescent="0.25">
      <c r="A38" s="25" t="s">
        <v>101</v>
      </c>
      <c r="B38" s="22">
        <v>13865898</v>
      </c>
      <c r="C38" s="23" t="s">
        <v>227</v>
      </c>
      <c r="D38" s="21" t="s">
        <v>8</v>
      </c>
      <c r="E38" s="21" t="s">
        <v>186</v>
      </c>
      <c r="F38" s="27">
        <v>80</v>
      </c>
      <c r="G38">
        <v>26</v>
      </c>
    </row>
    <row r="39" spans="1:7" x14ac:dyDescent="0.25">
      <c r="A39" s="25" t="s">
        <v>148</v>
      </c>
      <c r="B39" s="22">
        <v>13865945</v>
      </c>
      <c r="C39" s="23" t="s">
        <v>226</v>
      </c>
      <c r="D39" s="21" t="s">
        <v>8</v>
      </c>
      <c r="E39" s="21" t="s">
        <v>186</v>
      </c>
      <c r="F39" s="27">
        <v>80</v>
      </c>
      <c r="G39">
        <v>32</v>
      </c>
    </row>
    <row r="40" spans="1:7" x14ac:dyDescent="0.25">
      <c r="A40" s="25" t="s">
        <v>160</v>
      </c>
      <c r="B40" s="22">
        <v>13865957</v>
      </c>
      <c r="C40" s="23" t="s">
        <v>226</v>
      </c>
      <c r="D40" s="21" t="s">
        <v>10</v>
      </c>
      <c r="E40" s="21" t="s">
        <v>186</v>
      </c>
      <c r="F40" s="27">
        <v>80</v>
      </c>
      <c r="G40">
        <v>35</v>
      </c>
    </row>
    <row r="41" spans="1:7" x14ac:dyDescent="0.25">
      <c r="A41" s="25" t="s">
        <v>161</v>
      </c>
      <c r="B41" s="22">
        <v>13865958</v>
      </c>
      <c r="C41" s="23" t="s">
        <v>226</v>
      </c>
      <c r="D41" s="21" t="s">
        <v>10</v>
      </c>
      <c r="E41" s="21" t="s">
        <v>186</v>
      </c>
      <c r="F41" s="27">
        <v>80</v>
      </c>
      <c r="G41">
        <v>27</v>
      </c>
    </row>
    <row r="42" spans="1:7" x14ac:dyDescent="0.25">
      <c r="A42" s="25" t="s">
        <v>162</v>
      </c>
      <c r="B42" s="22">
        <v>13865959</v>
      </c>
      <c r="C42" s="23" t="s">
        <v>226</v>
      </c>
      <c r="D42" s="21" t="s">
        <v>10</v>
      </c>
      <c r="E42" s="21" t="s">
        <v>186</v>
      </c>
      <c r="F42" s="27">
        <v>80</v>
      </c>
      <c r="G42">
        <v>45</v>
      </c>
    </row>
    <row r="43" spans="1:7" x14ac:dyDescent="0.25">
      <c r="A43" s="25" t="s">
        <v>163</v>
      </c>
      <c r="B43" s="22">
        <v>13865960</v>
      </c>
      <c r="C43" s="23" t="s">
        <v>226</v>
      </c>
      <c r="D43" s="21" t="s">
        <v>10</v>
      </c>
      <c r="E43" s="21" t="s">
        <v>186</v>
      </c>
      <c r="F43" s="27">
        <v>80</v>
      </c>
      <c r="G43">
        <v>33</v>
      </c>
    </row>
    <row r="44" spans="1:7" x14ac:dyDescent="0.25">
      <c r="A44" s="25" t="s">
        <v>55</v>
      </c>
      <c r="B44" s="22">
        <v>13865852</v>
      </c>
      <c r="C44" s="23" t="s">
        <v>226</v>
      </c>
      <c r="D44" s="21" t="s">
        <v>7</v>
      </c>
      <c r="E44" s="24" t="s">
        <v>187</v>
      </c>
      <c r="F44" s="27">
        <v>100</v>
      </c>
      <c r="G44">
        <v>31</v>
      </c>
    </row>
    <row r="45" spans="1:7" x14ac:dyDescent="0.25">
      <c r="A45" s="25" t="s">
        <v>57</v>
      </c>
      <c r="B45" s="22">
        <v>13865854</v>
      </c>
      <c r="C45" s="23" t="s">
        <v>227</v>
      </c>
      <c r="D45" s="21" t="s">
        <v>13</v>
      </c>
      <c r="E45" s="24" t="s">
        <v>187</v>
      </c>
      <c r="F45" s="27">
        <v>100</v>
      </c>
      <c r="G45">
        <v>39</v>
      </c>
    </row>
    <row r="46" spans="1:7" x14ac:dyDescent="0.25">
      <c r="A46" s="25" t="s">
        <v>58</v>
      </c>
      <c r="B46" s="22">
        <v>13865855</v>
      </c>
      <c r="C46" s="23" t="s">
        <v>227</v>
      </c>
      <c r="D46" s="21" t="s">
        <v>13</v>
      </c>
      <c r="E46" s="24" t="s">
        <v>187</v>
      </c>
      <c r="F46" s="27">
        <v>100</v>
      </c>
      <c r="G46">
        <v>44</v>
      </c>
    </row>
    <row r="47" spans="1:7" x14ac:dyDescent="0.25">
      <c r="A47" s="25" t="s">
        <v>59</v>
      </c>
      <c r="B47" s="22">
        <v>13865856</v>
      </c>
      <c r="C47" s="23" t="s">
        <v>227</v>
      </c>
      <c r="D47" s="21" t="s">
        <v>13</v>
      </c>
      <c r="E47" s="24" t="s">
        <v>187</v>
      </c>
      <c r="F47" s="27">
        <v>100</v>
      </c>
      <c r="G47">
        <v>44</v>
      </c>
    </row>
    <row r="48" spans="1:7" x14ac:dyDescent="0.25">
      <c r="A48" s="25" t="s">
        <v>60</v>
      </c>
      <c r="B48" s="22">
        <v>13865857</v>
      </c>
      <c r="C48" s="23" t="s">
        <v>226</v>
      </c>
      <c r="D48" s="21" t="s">
        <v>14</v>
      </c>
      <c r="E48" s="24" t="s">
        <v>187</v>
      </c>
      <c r="F48" s="27">
        <v>100</v>
      </c>
      <c r="G48">
        <v>40</v>
      </c>
    </row>
    <row r="49" spans="1:7" x14ac:dyDescent="0.25">
      <c r="A49" s="25" t="s">
        <v>61</v>
      </c>
      <c r="B49" s="22">
        <v>13865858</v>
      </c>
      <c r="C49" s="23" t="s">
        <v>227</v>
      </c>
      <c r="D49" s="21" t="s">
        <v>6</v>
      </c>
      <c r="E49" s="21" t="s">
        <v>185</v>
      </c>
      <c r="F49" s="26">
        <v>60</v>
      </c>
      <c r="G49">
        <v>27</v>
      </c>
    </row>
    <row r="50" spans="1:7" x14ac:dyDescent="0.25">
      <c r="A50" s="25" t="s">
        <v>62</v>
      </c>
      <c r="B50" s="22">
        <v>13865859</v>
      </c>
      <c r="C50" s="23" t="s">
        <v>227</v>
      </c>
      <c r="D50" s="21" t="s">
        <v>6</v>
      </c>
      <c r="E50" s="21" t="s">
        <v>185</v>
      </c>
      <c r="F50" s="26">
        <v>60</v>
      </c>
      <c r="G50">
        <v>27</v>
      </c>
    </row>
    <row r="51" spans="1:7" x14ac:dyDescent="0.25">
      <c r="A51" s="25" t="s">
        <v>63</v>
      </c>
      <c r="B51" s="22">
        <v>13865860</v>
      </c>
      <c r="C51" s="23" t="s">
        <v>227</v>
      </c>
      <c r="D51" s="21" t="s">
        <v>6</v>
      </c>
      <c r="E51" s="21" t="s">
        <v>185</v>
      </c>
      <c r="F51" s="26">
        <v>60</v>
      </c>
      <c r="G51">
        <v>28</v>
      </c>
    </row>
    <row r="52" spans="1:7" x14ac:dyDescent="0.25">
      <c r="A52" s="25" t="s">
        <v>64</v>
      </c>
      <c r="B52" s="22">
        <v>13865861</v>
      </c>
      <c r="C52" s="23" t="s">
        <v>227</v>
      </c>
      <c r="D52" s="21" t="s">
        <v>6</v>
      </c>
      <c r="E52" s="21" t="s">
        <v>185</v>
      </c>
      <c r="F52" s="26">
        <v>60</v>
      </c>
      <c r="G52">
        <v>38</v>
      </c>
    </row>
    <row r="53" spans="1:7" x14ac:dyDescent="0.25">
      <c r="A53" s="25" t="s">
        <v>125</v>
      </c>
      <c r="B53" s="22">
        <v>13865922</v>
      </c>
      <c r="C53" s="23" t="s">
        <v>226</v>
      </c>
      <c r="D53" s="21" t="s">
        <v>6</v>
      </c>
      <c r="E53" s="21" t="s">
        <v>185</v>
      </c>
      <c r="F53" s="26">
        <v>60</v>
      </c>
      <c r="G53">
        <v>46</v>
      </c>
    </row>
    <row r="54" spans="1:7" x14ac:dyDescent="0.25">
      <c r="A54" s="25" t="s">
        <v>126</v>
      </c>
      <c r="B54" s="22">
        <v>13865923</v>
      </c>
      <c r="C54" s="23" t="s">
        <v>226</v>
      </c>
      <c r="D54" s="21" t="s">
        <v>6</v>
      </c>
      <c r="E54" s="21" t="s">
        <v>185</v>
      </c>
      <c r="F54" s="26">
        <v>60</v>
      </c>
      <c r="G54">
        <v>37</v>
      </c>
    </row>
    <row r="55" spans="1:7" x14ac:dyDescent="0.25">
      <c r="A55" s="25" t="s">
        <v>127</v>
      </c>
      <c r="B55" s="22">
        <v>13865924</v>
      </c>
      <c r="C55" s="23" t="s">
        <v>226</v>
      </c>
      <c r="D55" s="21" t="s">
        <v>6</v>
      </c>
      <c r="E55" s="21" t="s">
        <v>185</v>
      </c>
      <c r="F55" s="26">
        <v>60</v>
      </c>
      <c r="G55">
        <v>28</v>
      </c>
    </row>
    <row r="56" spans="1:7" x14ac:dyDescent="0.25">
      <c r="A56" s="25" t="s">
        <v>128</v>
      </c>
      <c r="B56" s="22">
        <v>13865925</v>
      </c>
      <c r="C56" s="23" t="s">
        <v>226</v>
      </c>
      <c r="D56" s="21" t="s">
        <v>6</v>
      </c>
      <c r="E56" s="21" t="s">
        <v>185</v>
      </c>
      <c r="F56" s="26">
        <v>60</v>
      </c>
      <c r="G56">
        <v>28</v>
      </c>
    </row>
    <row r="57" spans="1:7" x14ac:dyDescent="0.25">
      <c r="A57" s="25" t="s">
        <v>149</v>
      </c>
      <c r="B57" s="22">
        <v>13865946</v>
      </c>
      <c r="C57" s="23" t="s">
        <v>226</v>
      </c>
      <c r="D57" s="21" t="s">
        <v>8</v>
      </c>
      <c r="E57" s="21" t="s">
        <v>186</v>
      </c>
      <c r="F57" s="27">
        <v>80</v>
      </c>
      <c r="G57">
        <v>28</v>
      </c>
    </row>
    <row r="58" spans="1:7" x14ac:dyDescent="0.25">
      <c r="A58" s="25" t="s">
        <v>171</v>
      </c>
      <c r="B58" s="22">
        <v>13865968</v>
      </c>
      <c r="C58" s="23" t="s">
        <v>226</v>
      </c>
      <c r="D58" s="21" t="s">
        <v>8</v>
      </c>
      <c r="E58" s="21" t="s">
        <v>186</v>
      </c>
      <c r="F58" s="27">
        <v>80</v>
      </c>
      <c r="G58">
        <v>28</v>
      </c>
    </row>
    <row r="59" spans="1:7" x14ac:dyDescent="0.25">
      <c r="A59" s="25" t="s">
        <v>55</v>
      </c>
      <c r="B59" s="22">
        <v>13865852</v>
      </c>
      <c r="C59" s="23" t="s">
        <v>226</v>
      </c>
      <c r="D59" s="21" t="s">
        <v>7</v>
      </c>
      <c r="E59" s="21" t="s">
        <v>186</v>
      </c>
      <c r="F59" s="27">
        <v>80</v>
      </c>
      <c r="G59">
        <v>30</v>
      </c>
    </row>
    <row r="60" spans="1:7" x14ac:dyDescent="0.25">
      <c r="A60" s="25" t="s">
        <v>57</v>
      </c>
      <c r="B60" s="22">
        <v>13865854</v>
      </c>
      <c r="C60" s="23" t="s">
        <v>227</v>
      </c>
      <c r="D60" s="21" t="s">
        <v>13</v>
      </c>
      <c r="E60" s="21" t="s">
        <v>186</v>
      </c>
      <c r="F60" s="27">
        <v>80</v>
      </c>
      <c r="G60">
        <v>41</v>
      </c>
    </row>
    <row r="61" spans="1:7" x14ac:dyDescent="0.25">
      <c r="A61" s="25" t="s">
        <v>58</v>
      </c>
      <c r="B61" s="22">
        <v>13865855</v>
      </c>
      <c r="C61" s="23" t="s">
        <v>227</v>
      </c>
      <c r="D61" s="21" t="s">
        <v>13</v>
      </c>
      <c r="E61" s="21" t="s">
        <v>186</v>
      </c>
      <c r="F61" s="27">
        <v>80</v>
      </c>
      <c r="G61">
        <v>30</v>
      </c>
    </row>
    <row r="62" spans="1:7" x14ac:dyDescent="0.25">
      <c r="A62" s="25" t="s">
        <v>59</v>
      </c>
      <c r="B62" s="22">
        <v>13865856</v>
      </c>
      <c r="C62" s="23" t="s">
        <v>227</v>
      </c>
      <c r="D62" s="21" t="s">
        <v>13</v>
      </c>
      <c r="E62" s="21" t="s">
        <v>186</v>
      </c>
      <c r="F62" s="27">
        <v>80</v>
      </c>
      <c r="G62">
        <v>28</v>
      </c>
    </row>
    <row r="63" spans="1:7" x14ac:dyDescent="0.25">
      <c r="A63" s="25" t="s">
        <v>60</v>
      </c>
      <c r="B63" s="22">
        <v>13865857</v>
      </c>
      <c r="C63" s="23" t="s">
        <v>226</v>
      </c>
      <c r="D63" s="21" t="s">
        <v>14</v>
      </c>
      <c r="E63" s="21" t="s">
        <v>186</v>
      </c>
      <c r="F63" s="27">
        <v>80</v>
      </c>
      <c r="G63">
        <v>42</v>
      </c>
    </row>
    <row r="64" spans="1:7" x14ac:dyDescent="0.25">
      <c r="A64" s="25" t="s">
        <v>55</v>
      </c>
      <c r="B64" s="22">
        <v>13865852</v>
      </c>
      <c r="C64" s="23" t="s">
        <v>226</v>
      </c>
      <c r="D64" s="21" t="s">
        <v>7</v>
      </c>
      <c r="E64" s="21" t="s">
        <v>189</v>
      </c>
      <c r="F64" s="27">
        <v>80</v>
      </c>
      <c r="G64">
        <v>27</v>
      </c>
    </row>
    <row r="65" spans="1:7" x14ac:dyDescent="0.25">
      <c r="A65" s="25" t="s">
        <v>57</v>
      </c>
      <c r="B65" s="22">
        <v>13865854</v>
      </c>
      <c r="C65" s="23" t="s">
        <v>227</v>
      </c>
      <c r="D65" s="21" t="s">
        <v>13</v>
      </c>
      <c r="E65" s="21" t="s">
        <v>205</v>
      </c>
      <c r="F65" s="27">
        <v>300</v>
      </c>
      <c r="G65">
        <v>26</v>
      </c>
    </row>
    <row r="66" spans="1:7" x14ac:dyDescent="0.25">
      <c r="A66" s="25" t="s">
        <v>58</v>
      </c>
      <c r="B66" s="22">
        <v>13865855</v>
      </c>
      <c r="C66" s="23" t="s">
        <v>227</v>
      </c>
      <c r="D66" s="21" t="s">
        <v>13</v>
      </c>
      <c r="E66" s="21" t="s">
        <v>205</v>
      </c>
      <c r="F66" s="27">
        <v>300</v>
      </c>
      <c r="G66">
        <v>42</v>
      </c>
    </row>
    <row r="67" spans="1:7" x14ac:dyDescent="0.25">
      <c r="A67" s="25" t="s">
        <v>59</v>
      </c>
      <c r="B67" s="22">
        <v>13865856</v>
      </c>
      <c r="C67" s="23" t="s">
        <v>227</v>
      </c>
      <c r="D67" s="21" t="s">
        <v>13</v>
      </c>
      <c r="E67" s="21" t="s">
        <v>205</v>
      </c>
      <c r="F67" s="27">
        <v>300</v>
      </c>
      <c r="G67">
        <v>25</v>
      </c>
    </row>
    <row r="68" spans="1:7" x14ac:dyDescent="0.25">
      <c r="A68" s="25" t="s">
        <v>60</v>
      </c>
      <c r="B68" s="22">
        <v>13865857</v>
      </c>
      <c r="C68" s="23" t="s">
        <v>226</v>
      </c>
      <c r="D68" s="21" t="s">
        <v>14</v>
      </c>
      <c r="E68" s="21" t="s">
        <v>188</v>
      </c>
      <c r="F68" s="27">
        <v>80</v>
      </c>
      <c r="G68">
        <v>45</v>
      </c>
    </row>
    <row r="69" spans="1:7" x14ac:dyDescent="0.25">
      <c r="A69" s="25" t="s">
        <v>61</v>
      </c>
      <c r="B69" s="22">
        <v>13865858</v>
      </c>
      <c r="C69" s="23" t="s">
        <v>227</v>
      </c>
      <c r="D69" s="21" t="s">
        <v>6</v>
      </c>
      <c r="E69" s="21" t="s">
        <v>186</v>
      </c>
      <c r="F69" s="27">
        <v>80</v>
      </c>
      <c r="G69">
        <v>37</v>
      </c>
    </row>
    <row r="70" spans="1:7" x14ac:dyDescent="0.25">
      <c r="A70" s="25" t="s">
        <v>62</v>
      </c>
      <c r="B70" s="22">
        <v>13865859</v>
      </c>
      <c r="C70" s="23" t="s">
        <v>227</v>
      </c>
      <c r="D70" s="21" t="s">
        <v>6</v>
      </c>
      <c r="E70" s="21" t="s">
        <v>186</v>
      </c>
      <c r="F70" s="27">
        <v>80</v>
      </c>
      <c r="G70">
        <v>30</v>
      </c>
    </row>
    <row r="71" spans="1:7" x14ac:dyDescent="0.25">
      <c r="A71" s="25" t="s">
        <v>63</v>
      </c>
      <c r="B71" s="22">
        <v>13865860</v>
      </c>
      <c r="C71" s="23" t="s">
        <v>227</v>
      </c>
      <c r="D71" s="21" t="s">
        <v>6</v>
      </c>
      <c r="E71" s="21" t="s">
        <v>186</v>
      </c>
      <c r="F71" s="27">
        <v>80</v>
      </c>
      <c r="G71">
        <v>26</v>
      </c>
    </row>
    <row r="72" spans="1:7" x14ac:dyDescent="0.25">
      <c r="A72" s="25" t="s">
        <v>64</v>
      </c>
      <c r="B72" s="22">
        <v>13865861</v>
      </c>
      <c r="C72" s="23" t="s">
        <v>227</v>
      </c>
      <c r="D72" s="21" t="s">
        <v>6</v>
      </c>
      <c r="E72" s="21" t="s">
        <v>186</v>
      </c>
      <c r="F72" s="27">
        <v>80</v>
      </c>
      <c r="G72">
        <v>38</v>
      </c>
    </row>
    <row r="73" spans="1:7" x14ac:dyDescent="0.25">
      <c r="A73" s="25" t="s">
        <v>125</v>
      </c>
      <c r="B73" s="22">
        <v>13865922</v>
      </c>
      <c r="C73" s="23" t="s">
        <v>226</v>
      </c>
      <c r="D73" s="21" t="s">
        <v>6</v>
      </c>
      <c r="E73" s="21" t="s">
        <v>186</v>
      </c>
      <c r="F73" s="27">
        <v>80</v>
      </c>
      <c r="G73">
        <v>42</v>
      </c>
    </row>
    <row r="74" spans="1:7" x14ac:dyDescent="0.25">
      <c r="A74" s="25" t="s">
        <v>126</v>
      </c>
      <c r="B74" s="22">
        <v>13865923</v>
      </c>
      <c r="C74" s="23" t="s">
        <v>226</v>
      </c>
      <c r="D74" s="21" t="s">
        <v>6</v>
      </c>
      <c r="E74" s="21" t="s">
        <v>186</v>
      </c>
      <c r="F74" s="27">
        <v>80</v>
      </c>
      <c r="G74">
        <v>40</v>
      </c>
    </row>
    <row r="75" spans="1:7" x14ac:dyDescent="0.25">
      <c r="A75" s="25" t="s">
        <v>127</v>
      </c>
      <c r="B75" s="22">
        <v>13865924</v>
      </c>
      <c r="C75" s="23" t="s">
        <v>226</v>
      </c>
      <c r="D75" s="21" t="s">
        <v>6</v>
      </c>
      <c r="E75" s="21" t="s">
        <v>186</v>
      </c>
      <c r="F75" s="27">
        <v>80</v>
      </c>
      <c r="G75">
        <v>38</v>
      </c>
    </row>
    <row r="76" spans="1:7" x14ac:dyDescent="0.25">
      <c r="A76" s="25" t="s">
        <v>128</v>
      </c>
      <c r="B76" s="22">
        <v>13865925</v>
      </c>
      <c r="C76" s="23" t="s">
        <v>226</v>
      </c>
      <c r="D76" s="21" t="s">
        <v>6</v>
      </c>
      <c r="E76" s="21" t="s">
        <v>186</v>
      </c>
      <c r="F76" s="27">
        <v>80</v>
      </c>
      <c r="G76">
        <v>35</v>
      </c>
    </row>
    <row r="77" spans="1:7" x14ac:dyDescent="0.25">
      <c r="A77" s="25" t="s">
        <v>149</v>
      </c>
      <c r="B77" s="22">
        <v>13865946</v>
      </c>
      <c r="C77" s="23" t="s">
        <v>226</v>
      </c>
      <c r="D77" s="21" t="s">
        <v>8</v>
      </c>
      <c r="E77" s="21" t="s">
        <v>189</v>
      </c>
      <c r="F77" s="27">
        <v>80</v>
      </c>
      <c r="G77">
        <v>42</v>
      </c>
    </row>
    <row r="78" spans="1:7" x14ac:dyDescent="0.25">
      <c r="A78" s="25" t="s">
        <v>171</v>
      </c>
      <c r="B78" s="22">
        <v>13865968</v>
      </c>
      <c r="C78" s="23" t="s">
        <v>226</v>
      </c>
      <c r="D78" s="21" t="s">
        <v>8</v>
      </c>
      <c r="E78" s="21" t="s">
        <v>189</v>
      </c>
      <c r="F78" s="27">
        <v>80</v>
      </c>
      <c r="G78">
        <v>47</v>
      </c>
    </row>
    <row r="79" spans="1:7" x14ac:dyDescent="0.25">
      <c r="A79" s="32"/>
      <c r="B79" s="38"/>
      <c r="C79" s="33"/>
      <c r="D79" s="34"/>
      <c r="E79" s="34"/>
      <c r="F79" s="39">
        <f>SUBTOTAL(109,Tabla2[Monto Capacitación])</f>
        <v>6340</v>
      </c>
    </row>
    <row r="81" spans="6:6" x14ac:dyDescent="0.25">
      <c r="F81" s="31"/>
    </row>
  </sheetData>
  <sheetProtection algorithmName="SHA-512" hashValue="wj3WbirtGVH6CRUUlYjZXm6NmgtdjMkBRC8lSrO8aV/jxypPRPkX4qE7/jFdnr2ihmp8H9b2EVXtYUY/MlemjQ==" saltValue="h0tzkRNGCXHtpKZ0UKHUHg==" spinCount="100000" sheet="1" objects="1" scenarios="1"/>
  <dataValidations count="1">
    <dataValidation type="list" allowBlank="1" showInputMessage="1" showErrorMessage="1" sqref="D2:D78" xr:uid="{21EA707A-742A-4A73-86AD-EE9AADA2DF2C}">
      <formula1>listadepart</formula1>
    </dataValidation>
  </dataValidations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DFD21D-A493-4731-9F17-897D7212E8B2}">
  <dimension ref="A1"/>
  <sheetViews>
    <sheetView showGridLines="0" workbookViewId="0">
      <selection activeCell="O20" sqref="O20"/>
    </sheetView>
  </sheetViews>
  <sheetFormatPr baseColWidth="10" defaultRowHeight="15" x14ac:dyDescent="0.25"/>
  <sheetData/>
  <sheetProtection algorithmName="SHA-512" hashValue="dM84CDa9mrMqLzyvSc+gETNFD3TRe/2TLnYVeVz1n8wUGEbtFm85swexEr4t+z6zcnfOo8eBE9mDWFpsJTM2JA==" saltValue="jzS8fKtk7x20t7PydXfBzA==" spinCount="100000" sheet="1" objects="1" scenarios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38BD0E-9B8B-4E62-A12A-E0136AC6D3E6}">
  <dimension ref="B1:AH178"/>
  <sheetViews>
    <sheetView showGridLines="0" workbookViewId="0">
      <selection activeCell="G19" sqref="G19"/>
    </sheetView>
  </sheetViews>
  <sheetFormatPr baseColWidth="10" defaultRowHeight="15" x14ac:dyDescent="0.25"/>
  <cols>
    <col min="1" max="1" width="1.5703125" customWidth="1"/>
    <col min="2" max="2" width="24" bestFit="1" customWidth="1"/>
    <col min="3" max="3" width="18.7109375" bestFit="1" customWidth="1"/>
    <col min="4" max="4" width="18.85546875" bestFit="1" customWidth="1"/>
    <col min="5" max="5" width="17.140625" bestFit="1" customWidth="1"/>
    <col min="6" max="6" width="16.5703125" bestFit="1" customWidth="1"/>
    <col min="7" max="7" width="23.5703125" bestFit="1" customWidth="1"/>
    <col min="8" max="8" width="19.85546875" bestFit="1" customWidth="1"/>
    <col min="9" max="9" width="3.140625" customWidth="1"/>
    <col min="10" max="10" width="13.85546875" bestFit="1" customWidth="1"/>
    <col min="11" max="11" width="14.7109375" style="7" bestFit="1" customWidth="1"/>
    <col min="12" max="12" width="12" style="7" bestFit="1" customWidth="1"/>
    <col min="13" max="13" width="10.28515625" style="7" bestFit="1" customWidth="1"/>
    <col min="14" max="14" width="15.28515625" style="7" bestFit="1" customWidth="1"/>
    <col min="15" max="15" width="13.7109375" style="7" bestFit="1" customWidth="1"/>
    <col min="16" max="16" width="3.7109375" customWidth="1"/>
    <col min="17" max="17" width="17.7109375" bestFit="1" customWidth="1"/>
    <col min="18" max="18" width="18.85546875" bestFit="1" customWidth="1"/>
    <col min="19" max="19" width="2.7109375" customWidth="1"/>
    <col min="20" max="20" width="12.5703125" bestFit="1" customWidth="1"/>
    <col min="21" max="21" width="15.28515625" bestFit="1" customWidth="1"/>
    <col min="22" max="22" width="4.42578125" customWidth="1"/>
    <col min="23" max="23" width="17.7109375" bestFit="1" customWidth="1"/>
    <col min="24" max="24" width="10.28515625" bestFit="1" customWidth="1"/>
    <col min="25" max="25" width="15.28515625" bestFit="1" customWidth="1"/>
    <col min="26" max="26" width="14.7109375" bestFit="1" customWidth="1"/>
    <col min="27" max="27" width="12" bestFit="1" customWidth="1"/>
    <col min="28" max="28" width="13.7109375" bestFit="1" customWidth="1"/>
    <col min="29" max="29" width="3.7109375" customWidth="1"/>
    <col min="30" max="30" width="23.5703125" bestFit="1" customWidth="1"/>
    <col min="31" max="31" width="17.28515625" bestFit="1" customWidth="1"/>
    <col min="32" max="32" width="2.5703125" customWidth="1"/>
    <col min="33" max="33" width="12.5703125" bestFit="1" customWidth="1"/>
    <col min="34" max="35" width="22" bestFit="1" customWidth="1"/>
    <col min="36" max="36" width="11.7109375" customWidth="1"/>
    <col min="37" max="37" width="12.5703125" bestFit="1" customWidth="1"/>
    <col min="38" max="53" width="3" bestFit="1" customWidth="1"/>
    <col min="54" max="54" width="12.5703125" bestFit="1" customWidth="1"/>
  </cols>
  <sheetData>
    <row r="1" spans="2:34" x14ac:dyDescent="0.25">
      <c r="B1" s="37" t="s">
        <v>233</v>
      </c>
    </row>
    <row r="3" spans="2:34" x14ac:dyDescent="0.25">
      <c r="B3" s="37" t="s">
        <v>214</v>
      </c>
      <c r="G3" s="37" t="s">
        <v>217</v>
      </c>
      <c r="J3" s="37" t="s">
        <v>225</v>
      </c>
      <c r="Q3" s="37" t="s">
        <v>234</v>
      </c>
      <c r="T3" s="37" t="s">
        <v>235</v>
      </c>
      <c r="W3" s="37" t="s">
        <v>236</v>
      </c>
      <c r="AD3" s="37" t="s">
        <v>229</v>
      </c>
      <c r="AG3" s="37" t="s">
        <v>232</v>
      </c>
    </row>
    <row r="4" spans="2:34" x14ac:dyDescent="0.25">
      <c r="B4" s="28" t="s">
        <v>213</v>
      </c>
      <c r="C4" t="s">
        <v>237</v>
      </c>
      <c r="D4" t="s">
        <v>183</v>
      </c>
      <c r="E4" t="s">
        <v>212</v>
      </c>
      <c r="G4" s="28" t="s">
        <v>209</v>
      </c>
      <c r="H4" t="s">
        <v>218</v>
      </c>
      <c r="J4" s="28" t="s">
        <v>219</v>
      </c>
      <c r="K4" t="s">
        <v>220</v>
      </c>
      <c r="L4" t="s">
        <v>221</v>
      </c>
      <c r="M4" t="s">
        <v>222</v>
      </c>
      <c r="N4" t="s">
        <v>223</v>
      </c>
      <c r="O4" t="s">
        <v>224</v>
      </c>
      <c r="R4" t="s">
        <v>183</v>
      </c>
      <c r="T4" s="28" t="s">
        <v>1</v>
      </c>
      <c r="U4" t="s">
        <v>228</v>
      </c>
      <c r="W4" s="28" t="s">
        <v>3</v>
      </c>
      <c r="X4" t="s">
        <v>222</v>
      </c>
      <c r="Y4" t="s">
        <v>223</v>
      </c>
      <c r="Z4" t="s">
        <v>220</v>
      </c>
      <c r="AA4" t="s">
        <v>221</v>
      </c>
      <c r="AB4" t="s">
        <v>224</v>
      </c>
      <c r="AD4" s="28" t="s">
        <v>184</v>
      </c>
      <c r="AE4" t="s">
        <v>230</v>
      </c>
      <c r="AG4" s="28" t="s">
        <v>191</v>
      </c>
      <c r="AH4" t="s">
        <v>231</v>
      </c>
    </row>
    <row r="5" spans="2:34" x14ac:dyDescent="0.25">
      <c r="B5" s="29" t="s">
        <v>17</v>
      </c>
      <c r="C5" s="50">
        <v>750</v>
      </c>
      <c r="D5" s="30">
        <v>1500</v>
      </c>
      <c r="E5" s="30">
        <v>140</v>
      </c>
      <c r="G5" s="29" t="s">
        <v>188</v>
      </c>
      <c r="H5" s="30">
        <v>80</v>
      </c>
      <c r="J5" s="29" t="s">
        <v>17</v>
      </c>
      <c r="K5" s="56">
        <v>0</v>
      </c>
      <c r="L5" s="56">
        <v>500</v>
      </c>
      <c r="M5" s="56">
        <v>100</v>
      </c>
      <c r="N5" s="56">
        <v>150</v>
      </c>
      <c r="O5" s="56">
        <v>0</v>
      </c>
      <c r="Q5" s="29" t="s">
        <v>14</v>
      </c>
      <c r="R5" s="30">
        <v>3500</v>
      </c>
      <c r="T5" s="29" t="s">
        <v>227</v>
      </c>
      <c r="U5" s="56">
        <v>27</v>
      </c>
      <c r="W5" s="29" t="s">
        <v>14</v>
      </c>
      <c r="X5" s="40">
        <v>100</v>
      </c>
      <c r="Y5" s="40">
        <v>150</v>
      </c>
      <c r="Z5" s="30">
        <v>0</v>
      </c>
      <c r="AA5" s="30">
        <v>500</v>
      </c>
      <c r="AB5" s="42">
        <v>0</v>
      </c>
      <c r="AD5" s="29" t="s">
        <v>205</v>
      </c>
      <c r="AE5" s="41">
        <v>31</v>
      </c>
      <c r="AG5" s="29" t="s">
        <v>195</v>
      </c>
      <c r="AH5" s="40">
        <v>3820</v>
      </c>
    </row>
    <row r="6" spans="2:34" x14ac:dyDescent="0.25">
      <c r="B6" s="29" t="s">
        <v>26</v>
      </c>
      <c r="C6" s="50">
        <v>750</v>
      </c>
      <c r="D6" s="30">
        <v>3500</v>
      </c>
      <c r="E6" s="30"/>
      <c r="G6" s="29" t="s">
        <v>189</v>
      </c>
      <c r="H6" s="30">
        <v>240</v>
      </c>
      <c r="J6" s="29" t="s">
        <v>26</v>
      </c>
      <c r="K6" s="56">
        <v>0</v>
      </c>
      <c r="L6" s="56">
        <v>500</v>
      </c>
      <c r="M6" s="56">
        <v>100</v>
      </c>
      <c r="N6" s="56">
        <v>150</v>
      </c>
      <c r="O6" s="56">
        <v>0</v>
      </c>
      <c r="Q6" s="29" t="s">
        <v>13</v>
      </c>
      <c r="R6" s="30">
        <v>23740</v>
      </c>
      <c r="T6" s="29" t="s">
        <v>226</v>
      </c>
      <c r="U6" s="56">
        <v>50</v>
      </c>
      <c r="W6" s="29" t="s">
        <v>13</v>
      </c>
      <c r="X6" s="40">
        <v>600</v>
      </c>
      <c r="Y6" s="40">
        <v>1350</v>
      </c>
      <c r="Z6" s="30">
        <v>200</v>
      </c>
      <c r="AA6" s="30">
        <v>3000</v>
      </c>
      <c r="AB6" s="42">
        <v>1000</v>
      </c>
      <c r="AD6" s="29" t="s">
        <v>188</v>
      </c>
      <c r="AE6" s="41">
        <v>45</v>
      </c>
      <c r="AG6" s="29" t="s">
        <v>208</v>
      </c>
      <c r="AH6" s="40">
        <v>1960</v>
      </c>
    </row>
    <row r="7" spans="2:34" x14ac:dyDescent="0.25">
      <c r="B7" s="29" t="s">
        <v>116</v>
      </c>
      <c r="C7" s="50">
        <v>750</v>
      </c>
      <c r="D7" s="30">
        <v>3200</v>
      </c>
      <c r="E7" s="30"/>
      <c r="G7" s="29" t="s">
        <v>187</v>
      </c>
      <c r="H7" s="30">
        <v>500</v>
      </c>
      <c r="J7" s="29" t="s">
        <v>116</v>
      </c>
      <c r="K7" s="56">
        <v>0</v>
      </c>
      <c r="L7" s="56">
        <v>500</v>
      </c>
      <c r="M7" s="56">
        <v>100</v>
      </c>
      <c r="N7" s="56">
        <v>150</v>
      </c>
      <c r="O7" s="56">
        <v>0</v>
      </c>
      <c r="Q7" s="29" t="s">
        <v>11</v>
      </c>
      <c r="R7" s="30">
        <v>52730</v>
      </c>
      <c r="T7" s="29" t="s">
        <v>210</v>
      </c>
      <c r="U7" s="56">
        <v>77</v>
      </c>
      <c r="W7" s="29" t="s">
        <v>11</v>
      </c>
      <c r="X7" s="40">
        <v>2200</v>
      </c>
      <c r="Y7" s="40">
        <v>3600</v>
      </c>
      <c r="Z7" s="30">
        <v>400</v>
      </c>
      <c r="AA7" s="30">
        <v>11000</v>
      </c>
      <c r="AB7" s="42">
        <v>1000</v>
      </c>
      <c r="AD7" s="29" t="s">
        <v>216</v>
      </c>
      <c r="AE7" s="41">
        <v>33.75</v>
      </c>
      <c r="AG7" s="29" t="s">
        <v>198</v>
      </c>
      <c r="AH7" s="40">
        <v>560</v>
      </c>
    </row>
    <row r="8" spans="2:34" x14ac:dyDescent="0.25">
      <c r="B8" s="29" t="s">
        <v>117</v>
      </c>
      <c r="C8" s="50">
        <v>750</v>
      </c>
      <c r="D8" s="30">
        <v>1500</v>
      </c>
      <c r="E8" s="30"/>
      <c r="G8" s="29" t="s">
        <v>205</v>
      </c>
      <c r="H8" s="30">
        <v>900</v>
      </c>
      <c r="J8" s="29" t="s">
        <v>117</v>
      </c>
      <c r="K8" s="56">
        <v>0</v>
      </c>
      <c r="L8" s="56">
        <v>500</v>
      </c>
      <c r="M8" s="56">
        <v>100</v>
      </c>
      <c r="N8" s="56">
        <v>150</v>
      </c>
      <c r="O8" s="56">
        <v>0</v>
      </c>
      <c r="Q8" s="29" t="s">
        <v>10</v>
      </c>
      <c r="R8" s="30">
        <v>33360</v>
      </c>
      <c r="W8" s="29" t="s">
        <v>10</v>
      </c>
      <c r="X8" s="40">
        <v>1800</v>
      </c>
      <c r="Y8" s="40">
        <v>3150</v>
      </c>
      <c r="Z8" s="30">
        <v>200</v>
      </c>
      <c r="AA8" s="30">
        <v>9000</v>
      </c>
      <c r="AB8" s="42">
        <v>1000</v>
      </c>
      <c r="AD8" s="29" t="s">
        <v>185</v>
      </c>
      <c r="AE8" s="41">
        <v>34.448275862068968</v>
      </c>
      <c r="AG8" s="29" t="s">
        <v>210</v>
      </c>
      <c r="AH8" s="40">
        <v>6340</v>
      </c>
    </row>
    <row r="9" spans="2:34" x14ac:dyDescent="0.25">
      <c r="B9" s="29" t="s">
        <v>118</v>
      </c>
      <c r="C9" s="50">
        <v>750</v>
      </c>
      <c r="D9" s="30">
        <v>1500</v>
      </c>
      <c r="E9" s="30"/>
      <c r="G9" s="29" t="s">
        <v>185</v>
      </c>
      <c r="H9" s="30">
        <v>1740</v>
      </c>
      <c r="J9" s="29" t="s">
        <v>118</v>
      </c>
      <c r="K9" s="56">
        <v>0</v>
      </c>
      <c r="L9" s="56">
        <v>500</v>
      </c>
      <c r="M9" s="56">
        <v>100</v>
      </c>
      <c r="N9" s="56">
        <v>150</v>
      </c>
      <c r="O9" s="56">
        <v>0</v>
      </c>
      <c r="Q9" s="29" t="s">
        <v>7</v>
      </c>
      <c r="R9" s="30">
        <v>41020</v>
      </c>
      <c r="W9" s="29" t="s">
        <v>7</v>
      </c>
      <c r="X9" s="40">
        <v>1300</v>
      </c>
      <c r="Y9" s="40">
        <v>2250</v>
      </c>
      <c r="Z9" s="30">
        <v>100</v>
      </c>
      <c r="AA9" s="30">
        <v>6500</v>
      </c>
      <c r="AB9" s="42">
        <v>1000</v>
      </c>
      <c r="AD9" s="29" t="s">
        <v>189</v>
      </c>
      <c r="AE9" s="41">
        <v>38.666666666666664</v>
      </c>
    </row>
    <row r="10" spans="2:34" x14ac:dyDescent="0.25">
      <c r="B10" s="29" t="s">
        <v>119</v>
      </c>
      <c r="C10" s="50">
        <v>750</v>
      </c>
      <c r="D10" s="30">
        <v>1500</v>
      </c>
      <c r="E10" s="30"/>
      <c r="G10" s="29" t="s">
        <v>216</v>
      </c>
      <c r="H10" s="30">
        <v>2880</v>
      </c>
      <c r="J10" s="29" t="s">
        <v>119</v>
      </c>
      <c r="K10" s="56">
        <v>0</v>
      </c>
      <c r="L10" s="56">
        <v>500</v>
      </c>
      <c r="M10" s="56">
        <v>100</v>
      </c>
      <c r="N10" s="56">
        <v>150</v>
      </c>
      <c r="O10" s="56">
        <v>0</v>
      </c>
      <c r="Q10" s="29" t="s">
        <v>8</v>
      </c>
      <c r="R10" s="30">
        <v>67440</v>
      </c>
      <c r="W10" s="29" t="s">
        <v>8</v>
      </c>
      <c r="X10" s="40">
        <v>3900</v>
      </c>
      <c r="Y10" s="40">
        <v>6150</v>
      </c>
      <c r="Z10" s="30">
        <v>200</v>
      </c>
      <c r="AA10" s="30">
        <v>19500</v>
      </c>
      <c r="AB10" s="42">
        <v>1000</v>
      </c>
      <c r="AD10" s="29" t="s">
        <v>187</v>
      </c>
      <c r="AE10" s="41">
        <v>39.6</v>
      </c>
    </row>
    <row r="11" spans="2:34" x14ac:dyDescent="0.25">
      <c r="B11" s="29" t="s">
        <v>120</v>
      </c>
      <c r="C11" s="50">
        <v>750</v>
      </c>
      <c r="D11" s="30">
        <v>1500</v>
      </c>
      <c r="E11" s="30"/>
      <c r="G11" s="29" t="s">
        <v>210</v>
      </c>
      <c r="H11" s="30">
        <v>6340</v>
      </c>
      <c r="J11" s="29" t="s">
        <v>120</v>
      </c>
      <c r="K11" s="56">
        <v>0</v>
      </c>
      <c r="L11" s="56">
        <v>500</v>
      </c>
      <c r="M11" s="56">
        <v>100</v>
      </c>
      <c r="N11" s="56">
        <v>150</v>
      </c>
      <c r="O11" s="56">
        <v>0</v>
      </c>
      <c r="Q11" s="29" t="s">
        <v>12</v>
      </c>
      <c r="R11" s="30">
        <v>57600</v>
      </c>
      <c r="W11" s="29" t="s">
        <v>12</v>
      </c>
      <c r="X11" s="40">
        <v>3500</v>
      </c>
      <c r="Y11" s="40">
        <v>5250</v>
      </c>
      <c r="Z11" s="30">
        <v>500</v>
      </c>
      <c r="AA11" s="30">
        <v>17500</v>
      </c>
      <c r="AB11" s="42">
        <v>0</v>
      </c>
      <c r="AD11" s="29" t="s">
        <v>210</v>
      </c>
      <c r="AE11" s="41">
        <v>34.623376623376622</v>
      </c>
    </row>
    <row r="12" spans="2:34" x14ac:dyDescent="0.25">
      <c r="B12" s="29" t="s">
        <v>121</v>
      </c>
      <c r="C12" s="50">
        <v>750</v>
      </c>
      <c r="D12" s="30">
        <v>1500</v>
      </c>
      <c r="E12" s="30"/>
      <c r="J12" s="29" t="s">
        <v>121</v>
      </c>
      <c r="K12" s="56">
        <v>0</v>
      </c>
      <c r="L12" s="56">
        <v>500</v>
      </c>
      <c r="M12" s="56">
        <v>100</v>
      </c>
      <c r="N12" s="56">
        <v>150</v>
      </c>
      <c r="O12" s="56">
        <v>0</v>
      </c>
      <c r="Q12" s="29" t="s">
        <v>6</v>
      </c>
      <c r="R12" s="30">
        <v>58080</v>
      </c>
      <c r="W12" s="29" t="s">
        <v>6</v>
      </c>
      <c r="X12" s="40">
        <v>3200</v>
      </c>
      <c r="Y12" s="40">
        <v>4800</v>
      </c>
      <c r="Z12" s="30">
        <v>1700</v>
      </c>
      <c r="AA12" s="30">
        <v>16000</v>
      </c>
      <c r="AB12" s="42">
        <v>0</v>
      </c>
    </row>
    <row r="13" spans="2:34" x14ac:dyDescent="0.25">
      <c r="B13" s="29" t="s">
        <v>122</v>
      </c>
      <c r="C13" s="50">
        <v>750</v>
      </c>
      <c r="D13" s="30">
        <v>1500</v>
      </c>
      <c r="E13" s="30"/>
      <c r="J13" s="29" t="s">
        <v>122</v>
      </c>
      <c r="K13" s="56">
        <v>0</v>
      </c>
      <c r="L13" s="56">
        <v>500</v>
      </c>
      <c r="M13" s="56">
        <v>100</v>
      </c>
      <c r="N13" s="56">
        <v>150</v>
      </c>
      <c r="O13" s="56">
        <v>0</v>
      </c>
      <c r="Q13" s="29" t="s">
        <v>210</v>
      </c>
      <c r="R13" s="30">
        <v>337470</v>
      </c>
      <c r="W13" s="29" t="s">
        <v>210</v>
      </c>
      <c r="X13" s="40">
        <v>16600</v>
      </c>
      <c r="Y13" s="40">
        <v>26700</v>
      </c>
      <c r="Z13" s="30">
        <v>3300</v>
      </c>
      <c r="AA13" s="30">
        <v>83000</v>
      </c>
      <c r="AB13" s="42">
        <v>5000</v>
      </c>
    </row>
    <row r="14" spans="2:34" x14ac:dyDescent="0.25">
      <c r="B14" s="29" t="s">
        <v>123</v>
      </c>
      <c r="C14" s="50">
        <v>750</v>
      </c>
      <c r="D14" s="30">
        <v>1500</v>
      </c>
      <c r="E14" s="30"/>
      <c r="J14" s="29" t="s">
        <v>123</v>
      </c>
      <c r="K14" s="56">
        <v>0</v>
      </c>
      <c r="L14" s="56">
        <v>500</v>
      </c>
      <c r="M14" s="56">
        <v>100</v>
      </c>
      <c r="N14" s="56">
        <v>150</v>
      </c>
      <c r="O14" s="56">
        <v>0</v>
      </c>
    </row>
    <row r="15" spans="2:34" x14ac:dyDescent="0.25">
      <c r="B15" s="29" t="s">
        <v>124</v>
      </c>
      <c r="C15" s="50">
        <v>750</v>
      </c>
      <c r="D15" s="30">
        <v>1500</v>
      </c>
      <c r="E15" s="30"/>
      <c r="J15" s="29" t="s">
        <v>124</v>
      </c>
      <c r="K15" s="56">
        <v>0</v>
      </c>
      <c r="L15" s="56">
        <v>500</v>
      </c>
      <c r="M15" s="56">
        <v>100</v>
      </c>
      <c r="N15" s="56">
        <v>150</v>
      </c>
      <c r="O15" s="56">
        <v>0</v>
      </c>
    </row>
    <row r="16" spans="2:34" x14ac:dyDescent="0.25">
      <c r="B16" s="29" t="s">
        <v>125</v>
      </c>
      <c r="C16" s="50">
        <v>850</v>
      </c>
      <c r="D16" s="30">
        <v>1640</v>
      </c>
      <c r="E16" s="30">
        <v>140</v>
      </c>
      <c r="J16" s="29" t="s">
        <v>125</v>
      </c>
      <c r="K16" s="56">
        <v>100</v>
      </c>
      <c r="L16" s="56">
        <v>500</v>
      </c>
      <c r="M16" s="56">
        <v>100</v>
      </c>
      <c r="N16" s="56">
        <v>150</v>
      </c>
      <c r="O16" s="56">
        <v>0</v>
      </c>
    </row>
    <row r="17" spans="2:15" x14ac:dyDescent="0.25">
      <c r="B17" s="29" t="s">
        <v>27</v>
      </c>
      <c r="C17" s="50">
        <v>750</v>
      </c>
      <c r="D17" s="30">
        <v>3500</v>
      </c>
      <c r="E17" s="30"/>
      <c r="J17" s="29" t="s">
        <v>27</v>
      </c>
      <c r="K17" s="56">
        <v>0</v>
      </c>
      <c r="L17" s="56">
        <v>500</v>
      </c>
      <c r="M17" s="56">
        <v>100</v>
      </c>
      <c r="N17" s="56">
        <v>150</v>
      </c>
      <c r="O17" s="56">
        <v>0</v>
      </c>
    </row>
    <row r="18" spans="2:15" x14ac:dyDescent="0.25">
      <c r="B18" s="29" t="s">
        <v>126</v>
      </c>
      <c r="C18" s="50">
        <v>850</v>
      </c>
      <c r="D18" s="30">
        <v>2010</v>
      </c>
      <c r="E18" s="30">
        <v>140</v>
      </c>
      <c r="J18" s="29" t="s">
        <v>126</v>
      </c>
      <c r="K18" s="56">
        <v>100</v>
      </c>
      <c r="L18" s="56">
        <v>500</v>
      </c>
      <c r="M18" s="56">
        <v>100</v>
      </c>
      <c r="N18" s="56">
        <v>150</v>
      </c>
      <c r="O18" s="56">
        <v>0</v>
      </c>
    </row>
    <row r="19" spans="2:15" x14ac:dyDescent="0.25">
      <c r="B19" s="29" t="s">
        <v>127</v>
      </c>
      <c r="C19" s="50">
        <v>850</v>
      </c>
      <c r="D19" s="30">
        <v>2010</v>
      </c>
      <c r="E19" s="30">
        <v>140</v>
      </c>
      <c r="J19" s="29" t="s">
        <v>127</v>
      </c>
      <c r="K19" s="56">
        <v>100</v>
      </c>
      <c r="L19" s="56">
        <v>500</v>
      </c>
      <c r="M19" s="56">
        <v>100</v>
      </c>
      <c r="N19" s="56">
        <v>150</v>
      </c>
      <c r="O19" s="56">
        <v>0</v>
      </c>
    </row>
    <row r="20" spans="2:15" x14ac:dyDescent="0.25">
      <c r="B20" s="29" t="s">
        <v>128</v>
      </c>
      <c r="C20" s="50">
        <v>850</v>
      </c>
      <c r="D20" s="30">
        <v>1720</v>
      </c>
      <c r="E20" s="30">
        <v>140</v>
      </c>
      <c r="J20" s="29" t="s">
        <v>128</v>
      </c>
      <c r="K20" s="56">
        <v>100</v>
      </c>
      <c r="L20" s="56">
        <v>500</v>
      </c>
      <c r="M20" s="56">
        <v>100</v>
      </c>
      <c r="N20" s="56">
        <v>150</v>
      </c>
      <c r="O20" s="56">
        <v>0</v>
      </c>
    </row>
    <row r="21" spans="2:15" x14ac:dyDescent="0.25">
      <c r="B21" s="29" t="s">
        <v>129</v>
      </c>
      <c r="C21" s="50">
        <v>750</v>
      </c>
      <c r="D21" s="30">
        <v>1500</v>
      </c>
      <c r="E21" s="30"/>
      <c r="J21" s="29" t="s">
        <v>129</v>
      </c>
      <c r="K21" s="56">
        <v>0</v>
      </c>
      <c r="L21" s="56">
        <v>500</v>
      </c>
      <c r="M21" s="56">
        <v>100</v>
      </c>
      <c r="N21" s="56">
        <v>150</v>
      </c>
      <c r="O21" s="56">
        <v>0</v>
      </c>
    </row>
    <row r="22" spans="2:15" x14ac:dyDescent="0.25">
      <c r="B22" s="29" t="s">
        <v>130</v>
      </c>
      <c r="C22" s="50">
        <v>750</v>
      </c>
      <c r="D22" s="30">
        <v>1500</v>
      </c>
      <c r="E22" s="30"/>
      <c r="J22" s="29" t="s">
        <v>130</v>
      </c>
      <c r="K22" s="56">
        <v>0</v>
      </c>
      <c r="L22" s="56">
        <v>500</v>
      </c>
      <c r="M22" s="56">
        <v>100</v>
      </c>
      <c r="N22" s="56">
        <v>150</v>
      </c>
      <c r="O22" s="56">
        <v>0</v>
      </c>
    </row>
    <row r="23" spans="2:15" x14ac:dyDescent="0.25">
      <c r="B23" s="29" t="s">
        <v>131</v>
      </c>
      <c r="C23" s="50">
        <v>750</v>
      </c>
      <c r="D23" s="30">
        <v>1500</v>
      </c>
      <c r="E23" s="30"/>
      <c r="J23" s="29" t="s">
        <v>131</v>
      </c>
      <c r="K23" s="56">
        <v>0</v>
      </c>
      <c r="L23" s="56">
        <v>500</v>
      </c>
      <c r="M23" s="56">
        <v>100</v>
      </c>
      <c r="N23" s="56">
        <v>150</v>
      </c>
      <c r="O23" s="56">
        <v>0</v>
      </c>
    </row>
    <row r="24" spans="2:15" x14ac:dyDescent="0.25">
      <c r="B24" s="29" t="s">
        <v>132</v>
      </c>
      <c r="C24" s="50">
        <v>750</v>
      </c>
      <c r="D24" s="30">
        <v>1500</v>
      </c>
      <c r="E24" s="30"/>
      <c r="J24" s="29" t="s">
        <v>132</v>
      </c>
      <c r="K24" s="56">
        <v>0</v>
      </c>
      <c r="L24" s="56">
        <v>500</v>
      </c>
      <c r="M24" s="56">
        <v>100</v>
      </c>
      <c r="N24" s="56">
        <v>150</v>
      </c>
      <c r="O24" s="56">
        <v>0</v>
      </c>
    </row>
    <row r="25" spans="2:15" x14ac:dyDescent="0.25">
      <c r="B25" s="29" t="s">
        <v>133</v>
      </c>
      <c r="C25" s="50">
        <v>750</v>
      </c>
      <c r="D25" s="30">
        <v>1500</v>
      </c>
      <c r="E25" s="30"/>
      <c r="J25" s="29" t="s">
        <v>133</v>
      </c>
      <c r="K25" s="56">
        <v>0</v>
      </c>
      <c r="L25" s="56">
        <v>500</v>
      </c>
      <c r="M25" s="56">
        <v>100</v>
      </c>
      <c r="N25" s="56">
        <v>150</v>
      </c>
      <c r="O25" s="56">
        <v>0</v>
      </c>
    </row>
    <row r="26" spans="2:15" x14ac:dyDescent="0.25">
      <c r="B26" s="29" t="s">
        <v>134</v>
      </c>
      <c r="C26" s="50">
        <v>750</v>
      </c>
      <c r="D26" s="30">
        <v>1500</v>
      </c>
      <c r="E26" s="30"/>
      <c r="J26" s="29" t="s">
        <v>134</v>
      </c>
      <c r="K26" s="56">
        <v>0</v>
      </c>
      <c r="L26" s="56">
        <v>500</v>
      </c>
      <c r="M26" s="56">
        <v>100</v>
      </c>
      <c r="N26" s="56">
        <v>150</v>
      </c>
      <c r="O26" s="56">
        <v>0</v>
      </c>
    </row>
    <row r="27" spans="2:15" x14ac:dyDescent="0.25">
      <c r="B27" s="29" t="s">
        <v>135</v>
      </c>
      <c r="C27" s="50">
        <v>750</v>
      </c>
      <c r="D27" s="30">
        <v>1500</v>
      </c>
      <c r="E27" s="30"/>
      <c r="J27" s="29" t="s">
        <v>135</v>
      </c>
      <c r="K27" s="56">
        <v>0</v>
      </c>
      <c r="L27" s="56">
        <v>500</v>
      </c>
      <c r="M27" s="56">
        <v>100</v>
      </c>
      <c r="N27" s="56">
        <v>150</v>
      </c>
      <c r="O27" s="56">
        <v>0</v>
      </c>
    </row>
    <row r="28" spans="2:15" x14ac:dyDescent="0.25">
      <c r="B28" s="29" t="s">
        <v>28</v>
      </c>
      <c r="C28" s="50">
        <v>850</v>
      </c>
      <c r="D28" s="30">
        <v>3720</v>
      </c>
      <c r="E28" s="30"/>
      <c r="J28" s="29" t="s">
        <v>28</v>
      </c>
      <c r="K28" s="56">
        <v>100</v>
      </c>
      <c r="L28" s="56">
        <v>500</v>
      </c>
      <c r="M28" s="56">
        <v>100</v>
      </c>
      <c r="N28" s="56">
        <v>150</v>
      </c>
      <c r="O28" s="56">
        <v>0</v>
      </c>
    </row>
    <row r="29" spans="2:15" x14ac:dyDescent="0.25">
      <c r="B29" s="29" t="s">
        <v>136</v>
      </c>
      <c r="C29" s="50">
        <v>750</v>
      </c>
      <c r="D29" s="30">
        <v>1500</v>
      </c>
      <c r="E29" s="30"/>
      <c r="J29" s="29" t="s">
        <v>136</v>
      </c>
      <c r="K29" s="56">
        <v>0</v>
      </c>
      <c r="L29" s="56">
        <v>500</v>
      </c>
      <c r="M29" s="56">
        <v>100</v>
      </c>
      <c r="N29" s="56">
        <v>150</v>
      </c>
      <c r="O29" s="56">
        <v>0</v>
      </c>
    </row>
    <row r="30" spans="2:15" x14ac:dyDescent="0.25">
      <c r="B30" s="29" t="s">
        <v>137</v>
      </c>
      <c r="C30" s="50">
        <v>750</v>
      </c>
      <c r="D30" s="30">
        <v>1500</v>
      </c>
      <c r="E30" s="30"/>
      <c r="J30" s="29" t="s">
        <v>137</v>
      </c>
      <c r="K30" s="56">
        <v>0</v>
      </c>
      <c r="L30" s="56">
        <v>500</v>
      </c>
      <c r="M30" s="56">
        <v>100</v>
      </c>
      <c r="N30" s="56">
        <v>150</v>
      </c>
      <c r="O30" s="56">
        <v>0</v>
      </c>
    </row>
    <row r="31" spans="2:15" x14ac:dyDescent="0.25">
      <c r="B31" s="29" t="s">
        <v>138</v>
      </c>
      <c r="C31" s="50">
        <v>750</v>
      </c>
      <c r="D31" s="30">
        <v>1500</v>
      </c>
      <c r="E31" s="30"/>
      <c r="J31" s="29" t="s">
        <v>138</v>
      </c>
      <c r="K31" s="56">
        <v>0</v>
      </c>
      <c r="L31" s="56">
        <v>500</v>
      </c>
      <c r="M31" s="56">
        <v>100</v>
      </c>
      <c r="N31" s="56">
        <v>150</v>
      </c>
      <c r="O31" s="56">
        <v>0</v>
      </c>
    </row>
    <row r="32" spans="2:15" x14ac:dyDescent="0.25">
      <c r="B32" s="29" t="s">
        <v>139</v>
      </c>
      <c r="C32" s="50">
        <v>750</v>
      </c>
      <c r="D32" s="30">
        <v>1500</v>
      </c>
      <c r="E32" s="30"/>
      <c r="J32" s="29" t="s">
        <v>139</v>
      </c>
      <c r="K32" s="56">
        <v>0</v>
      </c>
      <c r="L32" s="56">
        <v>500</v>
      </c>
      <c r="M32" s="56">
        <v>100</v>
      </c>
      <c r="N32" s="56">
        <v>150</v>
      </c>
      <c r="O32" s="56">
        <v>0</v>
      </c>
    </row>
    <row r="33" spans="2:15" x14ac:dyDescent="0.25">
      <c r="B33" s="29" t="s">
        <v>140</v>
      </c>
      <c r="C33" s="50">
        <v>750</v>
      </c>
      <c r="D33" s="30">
        <v>1500</v>
      </c>
      <c r="E33" s="30"/>
      <c r="J33" s="29" t="s">
        <v>140</v>
      </c>
      <c r="K33" s="56">
        <v>0</v>
      </c>
      <c r="L33" s="56">
        <v>500</v>
      </c>
      <c r="M33" s="56">
        <v>100</v>
      </c>
      <c r="N33" s="56">
        <v>150</v>
      </c>
      <c r="O33" s="56">
        <v>0</v>
      </c>
    </row>
    <row r="34" spans="2:15" x14ac:dyDescent="0.25">
      <c r="B34" s="29" t="s">
        <v>141</v>
      </c>
      <c r="C34" s="50">
        <v>750</v>
      </c>
      <c r="D34" s="30">
        <v>1500</v>
      </c>
      <c r="E34" s="30"/>
      <c r="J34" s="29" t="s">
        <v>141</v>
      </c>
      <c r="K34" s="56">
        <v>0</v>
      </c>
      <c r="L34" s="56">
        <v>500</v>
      </c>
      <c r="M34" s="56">
        <v>100</v>
      </c>
      <c r="N34" s="56">
        <v>150</v>
      </c>
      <c r="O34" s="56">
        <v>0</v>
      </c>
    </row>
    <row r="35" spans="2:15" x14ac:dyDescent="0.25">
      <c r="B35" s="29" t="s">
        <v>142</v>
      </c>
      <c r="C35" s="50">
        <v>750</v>
      </c>
      <c r="D35" s="30">
        <v>1500</v>
      </c>
      <c r="E35" s="30"/>
      <c r="J35" s="29" t="s">
        <v>142</v>
      </c>
      <c r="K35" s="56">
        <v>0</v>
      </c>
      <c r="L35" s="56">
        <v>500</v>
      </c>
      <c r="M35" s="56">
        <v>100</v>
      </c>
      <c r="N35" s="56">
        <v>150</v>
      </c>
      <c r="O35" s="56">
        <v>0</v>
      </c>
    </row>
    <row r="36" spans="2:15" x14ac:dyDescent="0.25">
      <c r="B36" s="29" t="s">
        <v>143</v>
      </c>
      <c r="C36" s="50">
        <v>750</v>
      </c>
      <c r="D36" s="30">
        <v>1500</v>
      </c>
      <c r="E36" s="30"/>
      <c r="J36" s="29" t="s">
        <v>143</v>
      </c>
      <c r="K36" s="56">
        <v>0</v>
      </c>
      <c r="L36" s="56">
        <v>500</v>
      </c>
      <c r="M36" s="56">
        <v>100</v>
      </c>
      <c r="N36" s="56">
        <v>150</v>
      </c>
      <c r="O36" s="56">
        <v>0</v>
      </c>
    </row>
    <row r="37" spans="2:15" x14ac:dyDescent="0.25">
      <c r="B37" s="29" t="s">
        <v>144</v>
      </c>
      <c r="C37" s="50">
        <v>1900</v>
      </c>
      <c r="D37" s="30">
        <v>5000</v>
      </c>
      <c r="E37" s="30"/>
      <c r="J37" s="29" t="s">
        <v>144</v>
      </c>
      <c r="K37" s="56">
        <v>0</v>
      </c>
      <c r="L37" s="56">
        <v>500</v>
      </c>
      <c r="M37" s="56">
        <v>100</v>
      </c>
      <c r="N37" s="56">
        <v>300</v>
      </c>
      <c r="O37" s="56">
        <v>1000</v>
      </c>
    </row>
    <row r="38" spans="2:15" x14ac:dyDescent="0.25">
      <c r="B38" s="29" t="s">
        <v>145</v>
      </c>
      <c r="C38" s="50">
        <v>1000</v>
      </c>
      <c r="D38" s="30">
        <v>4220</v>
      </c>
      <c r="E38" s="30"/>
      <c r="J38" s="29" t="s">
        <v>145</v>
      </c>
      <c r="K38" s="56">
        <v>100</v>
      </c>
      <c r="L38" s="56">
        <v>500</v>
      </c>
      <c r="M38" s="56">
        <v>100</v>
      </c>
      <c r="N38" s="56">
        <v>300</v>
      </c>
      <c r="O38" s="56">
        <v>0</v>
      </c>
    </row>
    <row r="39" spans="2:15" x14ac:dyDescent="0.25">
      <c r="B39" s="29" t="s">
        <v>29</v>
      </c>
      <c r="C39" s="50">
        <v>750</v>
      </c>
      <c r="D39" s="30">
        <v>1500</v>
      </c>
      <c r="E39" s="30">
        <v>140</v>
      </c>
      <c r="J39" s="29" t="s">
        <v>29</v>
      </c>
      <c r="K39" s="56">
        <v>0</v>
      </c>
      <c r="L39" s="56">
        <v>500</v>
      </c>
      <c r="M39" s="56">
        <v>100</v>
      </c>
      <c r="N39" s="56">
        <v>150</v>
      </c>
      <c r="O39" s="56">
        <v>0</v>
      </c>
    </row>
    <row r="40" spans="2:15" x14ac:dyDescent="0.25">
      <c r="B40" s="29" t="s">
        <v>146</v>
      </c>
      <c r="C40" s="50">
        <v>750</v>
      </c>
      <c r="D40" s="30">
        <v>3800</v>
      </c>
      <c r="E40" s="30"/>
      <c r="J40" s="29" t="s">
        <v>146</v>
      </c>
      <c r="K40" s="56">
        <v>0</v>
      </c>
      <c r="L40" s="56">
        <v>500</v>
      </c>
      <c r="M40" s="56">
        <v>100</v>
      </c>
      <c r="N40" s="56">
        <v>150</v>
      </c>
      <c r="O40" s="56">
        <v>0</v>
      </c>
    </row>
    <row r="41" spans="2:15" x14ac:dyDescent="0.25">
      <c r="B41" s="29" t="s">
        <v>147</v>
      </c>
      <c r="C41" s="50">
        <v>750</v>
      </c>
      <c r="D41" s="30">
        <v>1500</v>
      </c>
      <c r="E41" s="30"/>
      <c r="J41" s="29" t="s">
        <v>147</v>
      </c>
      <c r="K41" s="56">
        <v>0</v>
      </c>
      <c r="L41" s="56">
        <v>500</v>
      </c>
      <c r="M41" s="56">
        <v>100</v>
      </c>
      <c r="N41" s="56">
        <v>150</v>
      </c>
      <c r="O41" s="56">
        <v>0</v>
      </c>
    </row>
    <row r="42" spans="2:15" x14ac:dyDescent="0.25">
      <c r="B42" s="29" t="s">
        <v>148</v>
      </c>
      <c r="C42" s="50">
        <v>750</v>
      </c>
      <c r="D42" s="30">
        <v>1500</v>
      </c>
      <c r="E42" s="30">
        <v>140</v>
      </c>
      <c r="J42" s="29" t="s">
        <v>148</v>
      </c>
      <c r="K42" s="56">
        <v>0</v>
      </c>
      <c r="L42" s="56">
        <v>500</v>
      </c>
      <c r="M42" s="56">
        <v>100</v>
      </c>
      <c r="N42" s="56">
        <v>150</v>
      </c>
      <c r="O42" s="56">
        <v>0</v>
      </c>
    </row>
    <row r="43" spans="2:15" x14ac:dyDescent="0.25">
      <c r="B43" s="29" t="s">
        <v>149</v>
      </c>
      <c r="C43" s="50">
        <v>750</v>
      </c>
      <c r="D43" s="30">
        <v>1500</v>
      </c>
      <c r="E43" s="30">
        <v>160</v>
      </c>
      <c r="J43" s="29" t="s">
        <v>149</v>
      </c>
      <c r="K43" s="56">
        <v>0</v>
      </c>
      <c r="L43" s="56">
        <v>500</v>
      </c>
      <c r="M43" s="56">
        <v>100</v>
      </c>
      <c r="N43" s="56">
        <v>150</v>
      </c>
      <c r="O43" s="56">
        <v>0</v>
      </c>
    </row>
    <row r="44" spans="2:15" x14ac:dyDescent="0.25">
      <c r="B44" s="29" t="s">
        <v>150</v>
      </c>
      <c r="C44" s="50">
        <v>750</v>
      </c>
      <c r="D44" s="30">
        <v>3500</v>
      </c>
      <c r="E44" s="30"/>
      <c r="J44" s="29" t="s">
        <v>150</v>
      </c>
      <c r="K44" s="56">
        <v>0</v>
      </c>
      <c r="L44" s="56">
        <v>500</v>
      </c>
      <c r="M44" s="56">
        <v>100</v>
      </c>
      <c r="N44" s="56">
        <v>150</v>
      </c>
      <c r="O44" s="56">
        <v>0</v>
      </c>
    </row>
    <row r="45" spans="2:15" x14ac:dyDescent="0.25">
      <c r="B45" s="29" t="s">
        <v>151</v>
      </c>
      <c r="C45" s="50">
        <v>750</v>
      </c>
      <c r="D45" s="30">
        <v>1500</v>
      </c>
      <c r="E45" s="30"/>
      <c r="J45" s="29" t="s">
        <v>151</v>
      </c>
      <c r="K45" s="56">
        <v>0</v>
      </c>
      <c r="L45" s="56">
        <v>500</v>
      </c>
      <c r="M45" s="56">
        <v>100</v>
      </c>
      <c r="N45" s="56">
        <v>150</v>
      </c>
      <c r="O45" s="56">
        <v>0</v>
      </c>
    </row>
    <row r="46" spans="2:15" x14ac:dyDescent="0.25">
      <c r="B46" s="29" t="s">
        <v>152</v>
      </c>
      <c r="C46" s="50">
        <v>750</v>
      </c>
      <c r="D46" s="30">
        <v>1500</v>
      </c>
      <c r="E46" s="30"/>
      <c r="J46" s="29" t="s">
        <v>152</v>
      </c>
      <c r="K46" s="56">
        <v>0</v>
      </c>
      <c r="L46" s="56">
        <v>500</v>
      </c>
      <c r="M46" s="56">
        <v>100</v>
      </c>
      <c r="N46" s="56">
        <v>150</v>
      </c>
      <c r="O46" s="56">
        <v>0</v>
      </c>
    </row>
    <row r="47" spans="2:15" x14ac:dyDescent="0.25">
      <c r="B47" s="29" t="s">
        <v>153</v>
      </c>
      <c r="C47" s="50">
        <v>750</v>
      </c>
      <c r="D47" s="30">
        <v>1500</v>
      </c>
      <c r="E47" s="30"/>
      <c r="J47" s="29" t="s">
        <v>153</v>
      </c>
      <c r="K47" s="56">
        <v>0</v>
      </c>
      <c r="L47" s="56">
        <v>500</v>
      </c>
      <c r="M47" s="56">
        <v>100</v>
      </c>
      <c r="N47" s="56">
        <v>150</v>
      </c>
      <c r="O47" s="56">
        <v>0</v>
      </c>
    </row>
    <row r="48" spans="2:15" x14ac:dyDescent="0.25">
      <c r="B48" s="29" t="s">
        <v>154</v>
      </c>
      <c r="C48" s="50">
        <v>750</v>
      </c>
      <c r="D48" s="30">
        <v>1500</v>
      </c>
      <c r="E48" s="30"/>
      <c r="J48" s="29" t="s">
        <v>154</v>
      </c>
      <c r="K48" s="56">
        <v>0</v>
      </c>
      <c r="L48" s="56">
        <v>500</v>
      </c>
      <c r="M48" s="56">
        <v>100</v>
      </c>
      <c r="N48" s="56">
        <v>150</v>
      </c>
      <c r="O48" s="56">
        <v>0</v>
      </c>
    </row>
    <row r="49" spans="2:15" x14ac:dyDescent="0.25">
      <c r="B49" s="29" t="s">
        <v>155</v>
      </c>
      <c r="C49" s="50">
        <v>750</v>
      </c>
      <c r="D49" s="30">
        <v>1500</v>
      </c>
      <c r="E49" s="30"/>
      <c r="J49" s="29" t="s">
        <v>155</v>
      </c>
      <c r="K49" s="56">
        <v>0</v>
      </c>
      <c r="L49" s="56">
        <v>500</v>
      </c>
      <c r="M49" s="56">
        <v>100</v>
      </c>
      <c r="N49" s="56">
        <v>150</v>
      </c>
      <c r="O49" s="56">
        <v>0</v>
      </c>
    </row>
    <row r="50" spans="2:15" x14ac:dyDescent="0.25">
      <c r="B50" s="29" t="s">
        <v>30</v>
      </c>
      <c r="C50" s="50">
        <v>750</v>
      </c>
      <c r="D50" s="30">
        <v>1500</v>
      </c>
      <c r="E50" s="30">
        <v>140</v>
      </c>
      <c r="J50" s="29" t="s">
        <v>30</v>
      </c>
      <c r="K50" s="56">
        <v>0</v>
      </c>
      <c r="L50" s="56">
        <v>500</v>
      </c>
      <c r="M50" s="56">
        <v>100</v>
      </c>
      <c r="N50" s="56">
        <v>150</v>
      </c>
      <c r="O50" s="56">
        <v>0</v>
      </c>
    </row>
    <row r="51" spans="2:15" x14ac:dyDescent="0.25">
      <c r="B51" s="29" t="s">
        <v>156</v>
      </c>
      <c r="C51" s="50">
        <v>750</v>
      </c>
      <c r="D51" s="30">
        <v>1500</v>
      </c>
      <c r="E51" s="30"/>
      <c r="J51" s="29" t="s">
        <v>156</v>
      </c>
      <c r="K51" s="56">
        <v>0</v>
      </c>
      <c r="L51" s="56">
        <v>500</v>
      </c>
      <c r="M51" s="56">
        <v>100</v>
      </c>
      <c r="N51" s="56">
        <v>150</v>
      </c>
      <c r="O51" s="56">
        <v>0</v>
      </c>
    </row>
    <row r="52" spans="2:15" x14ac:dyDescent="0.25">
      <c r="B52" s="29" t="s">
        <v>157</v>
      </c>
      <c r="C52" s="50">
        <v>750</v>
      </c>
      <c r="D52" s="30">
        <v>1500</v>
      </c>
      <c r="E52" s="30"/>
      <c r="J52" s="29" t="s">
        <v>157</v>
      </c>
      <c r="K52" s="56">
        <v>0</v>
      </c>
      <c r="L52" s="56">
        <v>500</v>
      </c>
      <c r="M52" s="56">
        <v>100</v>
      </c>
      <c r="N52" s="56">
        <v>150</v>
      </c>
      <c r="O52" s="56">
        <v>0</v>
      </c>
    </row>
    <row r="53" spans="2:15" x14ac:dyDescent="0.25">
      <c r="B53" s="29" t="s">
        <v>158</v>
      </c>
      <c r="C53" s="50">
        <v>750</v>
      </c>
      <c r="D53" s="30">
        <v>1500</v>
      </c>
      <c r="E53" s="30"/>
      <c r="J53" s="29" t="s">
        <v>158</v>
      </c>
      <c r="K53" s="56">
        <v>0</v>
      </c>
      <c r="L53" s="56">
        <v>500</v>
      </c>
      <c r="M53" s="56">
        <v>100</v>
      </c>
      <c r="N53" s="56">
        <v>150</v>
      </c>
      <c r="O53" s="56">
        <v>0</v>
      </c>
    </row>
    <row r="54" spans="2:15" x14ac:dyDescent="0.25">
      <c r="B54" s="29" t="s">
        <v>159</v>
      </c>
      <c r="C54" s="50">
        <v>750</v>
      </c>
      <c r="D54" s="30">
        <v>1500</v>
      </c>
      <c r="E54" s="30"/>
      <c r="J54" s="29" t="s">
        <v>159</v>
      </c>
      <c r="K54" s="56">
        <v>0</v>
      </c>
      <c r="L54" s="56">
        <v>500</v>
      </c>
      <c r="M54" s="56">
        <v>100</v>
      </c>
      <c r="N54" s="56">
        <v>150</v>
      </c>
      <c r="O54" s="56">
        <v>0</v>
      </c>
    </row>
    <row r="55" spans="2:15" x14ac:dyDescent="0.25">
      <c r="B55" s="29" t="s">
        <v>160</v>
      </c>
      <c r="C55" s="50">
        <v>750</v>
      </c>
      <c r="D55" s="30">
        <v>800</v>
      </c>
      <c r="E55" s="30">
        <v>140</v>
      </c>
      <c r="J55" s="29" t="s">
        <v>160</v>
      </c>
      <c r="K55" s="56">
        <v>0</v>
      </c>
      <c r="L55" s="56">
        <v>500</v>
      </c>
      <c r="M55" s="56">
        <v>100</v>
      </c>
      <c r="N55" s="56">
        <v>150</v>
      </c>
      <c r="O55" s="56">
        <v>0</v>
      </c>
    </row>
    <row r="56" spans="2:15" x14ac:dyDescent="0.25">
      <c r="B56" s="29" t="s">
        <v>161</v>
      </c>
      <c r="C56" s="50">
        <v>750</v>
      </c>
      <c r="D56" s="30">
        <v>800</v>
      </c>
      <c r="E56" s="30">
        <v>140</v>
      </c>
      <c r="J56" s="29" t="s">
        <v>161</v>
      </c>
      <c r="K56" s="56">
        <v>0</v>
      </c>
      <c r="L56" s="56">
        <v>500</v>
      </c>
      <c r="M56" s="56">
        <v>100</v>
      </c>
      <c r="N56" s="56">
        <v>150</v>
      </c>
      <c r="O56" s="56">
        <v>0</v>
      </c>
    </row>
    <row r="57" spans="2:15" x14ac:dyDescent="0.25">
      <c r="B57" s="29" t="s">
        <v>162</v>
      </c>
      <c r="C57" s="50">
        <v>850</v>
      </c>
      <c r="D57" s="30">
        <v>1240</v>
      </c>
      <c r="E57" s="30">
        <v>140</v>
      </c>
      <c r="J57" s="29" t="s">
        <v>162</v>
      </c>
      <c r="K57" s="56">
        <v>100</v>
      </c>
      <c r="L57" s="56">
        <v>500</v>
      </c>
      <c r="M57" s="56">
        <v>100</v>
      </c>
      <c r="N57" s="56">
        <v>150</v>
      </c>
      <c r="O57" s="56">
        <v>0</v>
      </c>
    </row>
    <row r="58" spans="2:15" x14ac:dyDescent="0.25">
      <c r="B58" s="29" t="s">
        <v>163</v>
      </c>
      <c r="C58" s="50">
        <v>750</v>
      </c>
      <c r="D58" s="30">
        <v>800</v>
      </c>
      <c r="E58" s="30">
        <v>140</v>
      </c>
      <c r="J58" s="29" t="s">
        <v>163</v>
      </c>
      <c r="K58" s="56">
        <v>0</v>
      </c>
      <c r="L58" s="56">
        <v>500</v>
      </c>
      <c r="M58" s="56">
        <v>100</v>
      </c>
      <c r="N58" s="56">
        <v>150</v>
      </c>
      <c r="O58" s="56">
        <v>0</v>
      </c>
    </row>
    <row r="59" spans="2:15" x14ac:dyDescent="0.25">
      <c r="B59" s="29" t="s">
        <v>164</v>
      </c>
      <c r="C59" s="50">
        <v>750</v>
      </c>
      <c r="D59" s="30">
        <v>1500</v>
      </c>
      <c r="E59" s="30"/>
      <c r="J59" s="29" t="s">
        <v>164</v>
      </c>
      <c r="K59" s="56">
        <v>0</v>
      </c>
      <c r="L59" s="56">
        <v>500</v>
      </c>
      <c r="M59" s="56">
        <v>100</v>
      </c>
      <c r="N59" s="56">
        <v>150</v>
      </c>
      <c r="O59" s="56">
        <v>0</v>
      </c>
    </row>
    <row r="60" spans="2:15" x14ac:dyDescent="0.25">
      <c r="B60" s="29" t="s">
        <v>165</v>
      </c>
      <c r="C60" s="50">
        <v>750</v>
      </c>
      <c r="D60" s="30">
        <v>1500</v>
      </c>
      <c r="E60" s="30"/>
      <c r="J60" s="29" t="s">
        <v>165</v>
      </c>
      <c r="K60" s="56">
        <v>0</v>
      </c>
      <c r="L60" s="56">
        <v>500</v>
      </c>
      <c r="M60" s="56">
        <v>100</v>
      </c>
      <c r="N60" s="56">
        <v>150</v>
      </c>
      <c r="O60" s="56">
        <v>0</v>
      </c>
    </row>
    <row r="61" spans="2:15" x14ac:dyDescent="0.25">
      <c r="B61" s="29" t="s">
        <v>31</v>
      </c>
      <c r="C61" s="50">
        <v>750</v>
      </c>
      <c r="D61" s="30">
        <v>1500</v>
      </c>
      <c r="E61" s="30">
        <v>140</v>
      </c>
      <c r="J61" s="29" t="s">
        <v>31</v>
      </c>
      <c r="K61" s="56">
        <v>0</v>
      </c>
      <c r="L61" s="56">
        <v>500</v>
      </c>
      <c r="M61" s="56">
        <v>100</v>
      </c>
      <c r="N61" s="56">
        <v>150</v>
      </c>
      <c r="O61" s="56">
        <v>0</v>
      </c>
    </row>
    <row r="62" spans="2:15" x14ac:dyDescent="0.25">
      <c r="B62" s="29" t="s">
        <v>166</v>
      </c>
      <c r="C62" s="50">
        <v>750</v>
      </c>
      <c r="D62" s="30">
        <v>1500</v>
      </c>
      <c r="E62" s="30"/>
      <c r="J62" s="29" t="s">
        <v>166</v>
      </c>
      <c r="K62" s="56">
        <v>0</v>
      </c>
      <c r="L62" s="56">
        <v>500</v>
      </c>
      <c r="M62" s="56">
        <v>100</v>
      </c>
      <c r="N62" s="56">
        <v>150</v>
      </c>
      <c r="O62" s="56">
        <v>0</v>
      </c>
    </row>
    <row r="63" spans="2:15" x14ac:dyDescent="0.25">
      <c r="B63" s="29" t="s">
        <v>167</v>
      </c>
      <c r="C63" s="50">
        <v>750</v>
      </c>
      <c r="D63" s="30">
        <v>1500</v>
      </c>
      <c r="E63" s="30"/>
      <c r="J63" s="29" t="s">
        <v>167</v>
      </c>
      <c r="K63" s="56">
        <v>0</v>
      </c>
      <c r="L63" s="56">
        <v>500</v>
      </c>
      <c r="M63" s="56">
        <v>100</v>
      </c>
      <c r="N63" s="56">
        <v>150</v>
      </c>
      <c r="O63" s="56">
        <v>0</v>
      </c>
    </row>
    <row r="64" spans="2:15" x14ac:dyDescent="0.25">
      <c r="B64" s="29" t="s">
        <v>168</v>
      </c>
      <c r="C64" s="50">
        <v>750</v>
      </c>
      <c r="D64" s="30">
        <v>1500</v>
      </c>
      <c r="E64" s="30"/>
      <c r="J64" s="29" t="s">
        <v>168</v>
      </c>
      <c r="K64" s="56">
        <v>0</v>
      </c>
      <c r="L64" s="56">
        <v>500</v>
      </c>
      <c r="M64" s="56">
        <v>100</v>
      </c>
      <c r="N64" s="56">
        <v>150</v>
      </c>
      <c r="O64" s="56">
        <v>0</v>
      </c>
    </row>
    <row r="65" spans="2:15" x14ac:dyDescent="0.25">
      <c r="B65" s="29" t="s">
        <v>169</v>
      </c>
      <c r="C65" s="50">
        <v>750</v>
      </c>
      <c r="D65" s="30">
        <v>1500</v>
      </c>
      <c r="E65" s="30"/>
      <c r="J65" s="29" t="s">
        <v>169</v>
      </c>
      <c r="K65" s="56">
        <v>0</v>
      </c>
      <c r="L65" s="56">
        <v>500</v>
      </c>
      <c r="M65" s="56">
        <v>100</v>
      </c>
      <c r="N65" s="56">
        <v>150</v>
      </c>
      <c r="O65" s="56">
        <v>0</v>
      </c>
    </row>
    <row r="66" spans="2:15" x14ac:dyDescent="0.25">
      <c r="B66" s="29" t="s">
        <v>170</v>
      </c>
      <c r="C66" s="50">
        <v>750</v>
      </c>
      <c r="D66" s="30">
        <v>1500</v>
      </c>
      <c r="E66" s="30"/>
      <c r="J66" s="29" t="s">
        <v>170</v>
      </c>
      <c r="K66" s="56">
        <v>0</v>
      </c>
      <c r="L66" s="56">
        <v>500</v>
      </c>
      <c r="M66" s="56">
        <v>100</v>
      </c>
      <c r="N66" s="56">
        <v>150</v>
      </c>
      <c r="O66" s="56">
        <v>0</v>
      </c>
    </row>
    <row r="67" spans="2:15" x14ac:dyDescent="0.25">
      <c r="B67" s="29" t="s">
        <v>171</v>
      </c>
      <c r="C67" s="50">
        <v>750</v>
      </c>
      <c r="D67" s="30">
        <v>1500</v>
      </c>
      <c r="E67" s="30">
        <v>160</v>
      </c>
      <c r="J67" s="29" t="s">
        <v>171</v>
      </c>
      <c r="K67" s="56">
        <v>0</v>
      </c>
      <c r="L67" s="56">
        <v>500</v>
      </c>
      <c r="M67" s="56">
        <v>100</v>
      </c>
      <c r="N67" s="56">
        <v>150</v>
      </c>
      <c r="O67" s="56">
        <v>0</v>
      </c>
    </row>
    <row r="68" spans="2:15" x14ac:dyDescent="0.25">
      <c r="B68" s="29" t="s">
        <v>172</v>
      </c>
      <c r="C68" s="50">
        <v>900</v>
      </c>
      <c r="D68" s="30">
        <v>4000</v>
      </c>
      <c r="E68" s="30"/>
      <c r="J68" s="29" t="s">
        <v>172</v>
      </c>
      <c r="K68" s="56">
        <v>0</v>
      </c>
      <c r="L68" s="56">
        <v>500</v>
      </c>
      <c r="M68" s="56">
        <v>100</v>
      </c>
      <c r="N68" s="56">
        <v>300</v>
      </c>
      <c r="O68" s="56">
        <v>0</v>
      </c>
    </row>
    <row r="69" spans="2:15" x14ac:dyDescent="0.25">
      <c r="B69" s="29" t="s">
        <v>173</v>
      </c>
      <c r="C69" s="50">
        <v>750</v>
      </c>
      <c r="D69" s="30">
        <v>1500</v>
      </c>
      <c r="E69" s="30"/>
      <c r="J69" s="29" t="s">
        <v>173</v>
      </c>
      <c r="K69" s="56">
        <v>0</v>
      </c>
      <c r="L69" s="56">
        <v>500</v>
      </c>
      <c r="M69" s="56">
        <v>100</v>
      </c>
      <c r="N69" s="56">
        <v>150</v>
      </c>
      <c r="O69" s="56">
        <v>0</v>
      </c>
    </row>
    <row r="70" spans="2:15" x14ac:dyDescent="0.25">
      <c r="B70" s="29" t="s">
        <v>174</v>
      </c>
      <c r="C70" s="50">
        <v>750</v>
      </c>
      <c r="D70" s="30">
        <v>1500</v>
      </c>
      <c r="E70" s="30"/>
      <c r="J70" s="29" t="s">
        <v>174</v>
      </c>
      <c r="K70" s="56">
        <v>0</v>
      </c>
      <c r="L70" s="56">
        <v>500</v>
      </c>
      <c r="M70" s="56">
        <v>100</v>
      </c>
      <c r="N70" s="56">
        <v>150</v>
      </c>
      <c r="O70" s="56">
        <v>0</v>
      </c>
    </row>
    <row r="71" spans="2:15" x14ac:dyDescent="0.25">
      <c r="B71" s="29" t="s">
        <v>175</v>
      </c>
      <c r="C71" s="50">
        <v>750</v>
      </c>
      <c r="D71" s="30">
        <v>1500</v>
      </c>
      <c r="E71" s="30"/>
      <c r="J71" s="29" t="s">
        <v>175</v>
      </c>
      <c r="K71" s="56">
        <v>0</v>
      </c>
      <c r="L71" s="56">
        <v>500</v>
      </c>
      <c r="M71" s="56">
        <v>100</v>
      </c>
      <c r="N71" s="56">
        <v>150</v>
      </c>
      <c r="O71" s="56">
        <v>0</v>
      </c>
    </row>
    <row r="72" spans="2:15" x14ac:dyDescent="0.25">
      <c r="B72" s="29" t="s">
        <v>32</v>
      </c>
      <c r="C72" s="50">
        <v>750</v>
      </c>
      <c r="D72" s="30">
        <v>1500</v>
      </c>
      <c r="E72" s="30">
        <v>140</v>
      </c>
      <c r="J72" s="29" t="s">
        <v>32</v>
      </c>
      <c r="K72" s="56">
        <v>0</v>
      </c>
      <c r="L72" s="56">
        <v>500</v>
      </c>
      <c r="M72" s="56">
        <v>100</v>
      </c>
      <c r="N72" s="56">
        <v>150</v>
      </c>
      <c r="O72" s="56">
        <v>0</v>
      </c>
    </row>
    <row r="73" spans="2:15" x14ac:dyDescent="0.25">
      <c r="B73" s="29" t="s">
        <v>176</v>
      </c>
      <c r="C73" s="50">
        <v>750</v>
      </c>
      <c r="D73" s="30">
        <v>1500</v>
      </c>
      <c r="E73" s="30"/>
      <c r="J73" s="29" t="s">
        <v>176</v>
      </c>
      <c r="K73" s="56">
        <v>0</v>
      </c>
      <c r="L73" s="56">
        <v>500</v>
      </c>
      <c r="M73" s="56">
        <v>100</v>
      </c>
      <c r="N73" s="56">
        <v>150</v>
      </c>
      <c r="O73" s="56">
        <v>0</v>
      </c>
    </row>
    <row r="74" spans="2:15" x14ac:dyDescent="0.25">
      <c r="B74" s="29" t="s">
        <v>177</v>
      </c>
      <c r="C74" s="50">
        <v>750</v>
      </c>
      <c r="D74" s="30">
        <v>1500</v>
      </c>
      <c r="E74" s="30"/>
      <c r="J74" s="29" t="s">
        <v>177</v>
      </c>
      <c r="K74" s="56">
        <v>0</v>
      </c>
      <c r="L74" s="56">
        <v>500</v>
      </c>
      <c r="M74" s="56">
        <v>100</v>
      </c>
      <c r="N74" s="56">
        <v>150</v>
      </c>
      <c r="O74" s="56">
        <v>0</v>
      </c>
    </row>
    <row r="75" spans="2:15" x14ac:dyDescent="0.25">
      <c r="B75" s="29" t="s">
        <v>178</v>
      </c>
      <c r="C75" s="50">
        <v>750</v>
      </c>
      <c r="D75" s="30">
        <v>1500</v>
      </c>
      <c r="E75" s="30"/>
      <c r="J75" s="29" t="s">
        <v>178</v>
      </c>
      <c r="K75" s="56">
        <v>0</v>
      </c>
      <c r="L75" s="56">
        <v>500</v>
      </c>
      <c r="M75" s="56">
        <v>100</v>
      </c>
      <c r="N75" s="56">
        <v>150</v>
      </c>
      <c r="O75" s="56">
        <v>0</v>
      </c>
    </row>
    <row r="76" spans="2:15" x14ac:dyDescent="0.25">
      <c r="B76" s="29" t="s">
        <v>179</v>
      </c>
      <c r="C76" s="50">
        <v>750</v>
      </c>
      <c r="D76" s="30">
        <v>1500</v>
      </c>
      <c r="E76" s="30"/>
      <c r="J76" s="29" t="s">
        <v>179</v>
      </c>
      <c r="K76" s="56">
        <v>0</v>
      </c>
      <c r="L76" s="56">
        <v>500</v>
      </c>
      <c r="M76" s="56">
        <v>100</v>
      </c>
      <c r="N76" s="56">
        <v>150</v>
      </c>
      <c r="O76" s="56">
        <v>0</v>
      </c>
    </row>
    <row r="77" spans="2:15" x14ac:dyDescent="0.25">
      <c r="B77" s="29" t="s">
        <v>180</v>
      </c>
      <c r="C77" s="50">
        <v>750</v>
      </c>
      <c r="D77" s="30">
        <v>1500</v>
      </c>
      <c r="E77" s="30"/>
      <c r="J77" s="29" t="s">
        <v>180</v>
      </c>
      <c r="K77" s="56">
        <v>0</v>
      </c>
      <c r="L77" s="56">
        <v>500</v>
      </c>
      <c r="M77" s="56">
        <v>100</v>
      </c>
      <c r="N77" s="56">
        <v>150</v>
      </c>
      <c r="O77" s="56">
        <v>0</v>
      </c>
    </row>
    <row r="78" spans="2:15" x14ac:dyDescent="0.25">
      <c r="B78" s="29" t="s">
        <v>181</v>
      </c>
      <c r="C78" s="50">
        <v>750</v>
      </c>
      <c r="D78" s="30">
        <v>1500</v>
      </c>
      <c r="E78" s="30"/>
      <c r="J78" s="29" t="s">
        <v>181</v>
      </c>
      <c r="K78" s="56">
        <v>0</v>
      </c>
      <c r="L78" s="56">
        <v>500</v>
      </c>
      <c r="M78" s="56">
        <v>100</v>
      </c>
      <c r="N78" s="56">
        <v>150</v>
      </c>
      <c r="O78" s="56">
        <v>0</v>
      </c>
    </row>
    <row r="79" spans="2:15" x14ac:dyDescent="0.25">
      <c r="B79" s="29" t="s">
        <v>182</v>
      </c>
      <c r="C79" s="50">
        <v>750</v>
      </c>
      <c r="D79" s="30">
        <v>1500</v>
      </c>
      <c r="E79" s="30"/>
      <c r="J79" s="29" t="s">
        <v>182</v>
      </c>
      <c r="K79" s="56">
        <v>0</v>
      </c>
      <c r="L79" s="56">
        <v>500</v>
      </c>
      <c r="M79" s="56">
        <v>100</v>
      </c>
      <c r="N79" s="56">
        <v>150</v>
      </c>
      <c r="O79" s="56">
        <v>0</v>
      </c>
    </row>
    <row r="80" spans="2:15" x14ac:dyDescent="0.25">
      <c r="B80" s="29" t="s">
        <v>33</v>
      </c>
      <c r="C80" s="50">
        <v>750</v>
      </c>
      <c r="D80" s="30">
        <v>1500</v>
      </c>
      <c r="E80" s="30"/>
      <c r="J80" s="29" t="s">
        <v>33</v>
      </c>
      <c r="K80" s="56">
        <v>0</v>
      </c>
      <c r="L80" s="56">
        <v>500</v>
      </c>
      <c r="M80" s="56">
        <v>100</v>
      </c>
      <c r="N80" s="56">
        <v>150</v>
      </c>
      <c r="O80" s="56">
        <v>0</v>
      </c>
    </row>
    <row r="81" spans="2:15" x14ac:dyDescent="0.25">
      <c r="B81" s="29" t="s">
        <v>34</v>
      </c>
      <c r="C81" s="50">
        <v>750</v>
      </c>
      <c r="D81" s="30">
        <v>1500</v>
      </c>
      <c r="E81" s="30"/>
      <c r="J81" s="29" t="s">
        <v>34</v>
      </c>
      <c r="K81" s="56">
        <v>0</v>
      </c>
      <c r="L81" s="56">
        <v>500</v>
      </c>
      <c r="M81" s="56">
        <v>100</v>
      </c>
      <c r="N81" s="56">
        <v>150</v>
      </c>
      <c r="O81" s="56">
        <v>0</v>
      </c>
    </row>
    <row r="82" spans="2:15" x14ac:dyDescent="0.25">
      <c r="B82" s="29" t="s">
        <v>35</v>
      </c>
      <c r="C82" s="50">
        <v>750</v>
      </c>
      <c r="D82" s="30">
        <v>1500</v>
      </c>
      <c r="E82" s="30"/>
      <c r="J82" s="29" t="s">
        <v>35</v>
      </c>
      <c r="K82" s="56">
        <v>0</v>
      </c>
      <c r="L82" s="56">
        <v>500</v>
      </c>
      <c r="M82" s="56">
        <v>100</v>
      </c>
      <c r="N82" s="56">
        <v>150</v>
      </c>
      <c r="O82" s="56">
        <v>0</v>
      </c>
    </row>
    <row r="83" spans="2:15" x14ac:dyDescent="0.25">
      <c r="B83" s="29" t="s">
        <v>18</v>
      </c>
      <c r="C83" s="50">
        <v>750</v>
      </c>
      <c r="D83" s="30">
        <v>1500</v>
      </c>
      <c r="E83" s="30"/>
      <c r="J83" s="29" t="s">
        <v>18</v>
      </c>
      <c r="K83" s="56">
        <v>0</v>
      </c>
      <c r="L83" s="56">
        <v>500</v>
      </c>
      <c r="M83" s="56">
        <v>100</v>
      </c>
      <c r="N83" s="56">
        <v>150</v>
      </c>
      <c r="O83" s="56">
        <v>0</v>
      </c>
    </row>
    <row r="84" spans="2:15" x14ac:dyDescent="0.25">
      <c r="B84" s="29" t="s">
        <v>36</v>
      </c>
      <c r="C84" s="50">
        <v>750</v>
      </c>
      <c r="D84" s="30">
        <v>1500</v>
      </c>
      <c r="E84" s="30">
        <v>140</v>
      </c>
      <c r="J84" s="29" t="s">
        <v>36</v>
      </c>
      <c r="K84" s="56">
        <v>0</v>
      </c>
      <c r="L84" s="56">
        <v>500</v>
      </c>
      <c r="M84" s="56">
        <v>100</v>
      </c>
      <c r="N84" s="56">
        <v>150</v>
      </c>
      <c r="O84" s="56">
        <v>0</v>
      </c>
    </row>
    <row r="85" spans="2:15" x14ac:dyDescent="0.25">
      <c r="B85" s="29" t="s">
        <v>37</v>
      </c>
      <c r="C85" s="50">
        <v>850</v>
      </c>
      <c r="D85" s="30">
        <v>1720</v>
      </c>
      <c r="E85" s="30">
        <v>140</v>
      </c>
      <c r="J85" s="29" t="s">
        <v>37</v>
      </c>
      <c r="K85" s="56">
        <v>100</v>
      </c>
      <c r="L85" s="56">
        <v>500</v>
      </c>
      <c r="M85" s="56">
        <v>100</v>
      </c>
      <c r="N85" s="56">
        <v>150</v>
      </c>
      <c r="O85" s="56">
        <v>0</v>
      </c>
    </row>
    <row r="86" spans="2:15" x14ac:dyDescent="0.25">
      <c r="B86" s="29" t="s">
        <v>38</v>
      </c>
      <c r="C86" s="50">
        <v>850</v>
      </c>
      <c r="D86" s="30">
        <v>1720</v>
      </c>
      <c r="E86" s="30">
        <v>140</v>
      </c>
      <c r="J86" s="29" t="s">
        <v>38</v>
      </c>
      <c r="K86" s="56">
        <v>100</v>
      </c>
      <c r="L86" s="56">
        <v>500</v>
      </c>
      <c r="M86" s="56">
        <v>100</v>
      </c>
      <c r="N86" s="56">
        <v>150</v>
      </c>
      <c r="O86" s="56">
        <v>0</v>
      </c>
    </row>
    <row r="87" spans="2:15" x14ac:dyDescent="0.25">
      <c r="B87" s="29" t="s">
        <v>39</v>
      </c>
      <c r="C87" s="50">
        <v>850</v>
      </c>
      <c r="D87" s="30">
        <v>1720</v>
      </c>
      <c r="E87" s="30">
        <v>140</v>
      </c>
      <c r="J87" s="29" t="s">
        <v>39</v>
      </c>
      <c r="K87" s="56">
        <v>100</v>
      </c>
      <c r="L87" s="56">
        <v>500</v>
      </c>
      <c r="M87" s="56">
        <v>100</v>
      </c>
      <c r="N87" s="56">
        <v>150</v>
      </c>
      <c r="O87" s="56">
        <v>0</v>
      </c>
    </row>
    <row r="88" spans="2:15" x14ac:dyDescent="0.25">
      <c r="B88" s="29" t="s">
        <v>40</v>
      </c>
      <c r="C88" s="50">
        <v>850</v>
      </c>
      <c r="D88" s="30">
        <v>1720</v>
      </c>
      <c r="E88" s="30">
        <v>140</v>
      </c>
      <c r="J88" s="29" t="s">
        <v>40</v>
      </c>
      <c r="K88" s="56">
        <v>100</v>
      </c>
      <c r="L88" s="56">
        <v>500</v>
      </c>
      <c r="M88" s="56">
        <v>100</v>
      </c>
      <c r="N88" s="56">
        <v>150</v>
      </c>
      <c r="O88" s="56">
        <v>0</v>
      </c>
    </row>
    <row r="89" spans="2:15" x14ac:dyDescent="0.25">
      <c r="B89" s="29" t="s">
        <v>41</v>
      </c>
      <c r="C89" s="50">
        <v>750</v>
      </c>
      <c r="D89" s="30">
        <v>800</v>
      </c>
      <c r="E89" s="30">
        <v>140</v>
      </c>
      <c r="J89" s="29" t="s">
        <v>41</v>
      </c>
      <c r="K89" s="56">
        <v>0</v>
      </c>
      <c r="L89" s="56">
        <v>500</v>
      </c>
      <c r="M89" s="56">
        <v>100</v>
      </c>
      <c r="N89" s="56">
        <v>150</v>
      </c>
      <c r="O89" s="56">
        <v>0</v>
      </c>
    </row>
    <row r="90" spans="2:15" x14ac:dyDescent="0.25">
      <c r="B90" s="29" t="s">
        <v>42</v>
      </c>
      <c r="C90" s="50">
        <v>750</v>
      </c>
      <c r="D90" s="30">
        <v>3500</v>
      </c>
      <c r="E90" s="30"/>
      <c r="J90" s="29" t="s">
        <v>42</v>
      </c>
      <c r="K90" s="56">
        <v>0</v>
      </c>
      <c r="L90" s="56">
        <v>500</v>
      </c>
      <c r="M90" s="56">
        <v>100</v>
      </c>
      <c r="N90" s="56">
        <v>150</v>
      </c>
      <c r="O90" s="56">
        <v>0</v>
      </c>
    </row>
    <row r="91" spans="2:15" x14ac:dyDescent="0.25">
      <c r="B91" s="29" t="s">
        <v>43</v>
      </c>
      <c r="C91" s="50">
        <v>750</v>
      </c>
      <c r="D91" s="30">
        <v>3500</v>
      </c>
      <c r="E91" s="30"/>
      <c r="J91" s="29" t="s">
        <v>43</v>
      </c>
      <c r="K91" s="56">
        <v>0</v>
      </c>
      <c r="L91" s="56">
        <v>500</v>
      </c>
      <c r="M91" s="56">
        <v>100</v>
      </c>
      <c r="N91" s="56">
        <v>150</v>
      </c>
      <c r="O91" s="56">
        <v>0</v>
      </c>
    </row>
    <row r="92" spans="2:15" x14ac:dyDescent="0.25">
      <c r="B92" s="29" t="s">
        <v>44</v>
      </c>
      <c r="C92" s="50">
        <v>750</v>
      </c>
      <c r="D92" s="30">
        <v>1500</v>
      </c>
      <c r="E92" s="30"/>
      <c r="J92" s="29" t="s">
        <v>44</v>
      </c>
      <c r="K92" s="56">
        <v>0</v>
      </c>
      <c r="L92" s="56">
        <v>500</v>
      </c>
      <c r="M92" s="56">
        <v>100</v>
      </c>
      <c r="N92" s="56">
        <v>150</v>
      </c>
      <c r="O92" s="56">
        <v>0</v>
      </c>
    </row>
    <row r="93" spans="2:15" x14ac:dyDescent="0.25">
      <c r="B93" s="29" t="s">
        <v>45</v>
      </c>
      <c r="C93" s="50">
        <v>750</v>
      </c>
      <c r="D93" s="30">
        <v>3500</v>
      </c>
      <c r="E93" s="30"/>
      <c r="J93" s="29" t="s">
        <v>45</v>
      </c>
      <c r="K93" s="56">
        <v>0</v>
      </c>
      <c r="L93" s="56">
        <v>500</v>
      </c>
      <c r="M93" s="56">
        <v>100</v>
      </c>
      <c r="N93" s="56">
        <v>150</v>
      </c>
      <c r="O93" s="56">
        <v>0</v>
      </c>
    </row>
    <row r="94" spans="2:15" x14ac:dyDescent="0.25">
      <c r="B94" s="29" t="s">
        <v>19</v>
      </c>
      <c r="C94" s="50">
        <v>1900</v>
      </c>
      <c r="D94" s="30">
        <v>5000</v>
      </c>
      <c r="E94" s="30"/>
      <c r="J94" s="29" t="s">
        <v>19</v>
      </c>
      <c r="K94" s="56">
        <v>0</v>
      </c>
      <c r="L94" s="56">
        <v>500</v>
      </c>
      <c r="M94" s="56">
        <v>100</v>
      </c>
      <c r="N94" s="56">
        <v>300</v>
      </c>
      <c r="O94" s="56">
        <v>1000</v>
      </c>
    </row>
    <row r="95" spans="2:15" x14ac:dyDescent="0.25">
      <c r="B95" s="29" t="s">
        <v>46</v>
      </c>
      <c r="C95" s="50">
        <v>750</v>
      </c>
      <c r="D95" s="30">
        <v>3500</v>
      </c>
      <c r="E95" s="30"/>
      <c r="J95" s="29" t="s">
        <v>46</v>
      </c>
      <c r="K95" s="56">
        <v>0</v>
      </c>
      <c r="L95" s="56">
        <v>500</v>
      </c>
      <c r="M95" s="56">
        <v>100</v>
      </c>
      <c r="N95" s="56">
        <v>150</v>
      </c>
      <c r="O95" s="56">
        <v>0</v>
      </c>
    </row>
    <row r="96" spans="2:15" x14ac:dyDescent="0.25">
      <c r="B96" s="29" t="s">
        <v>47</v>
      </c>
      <c r="C96" s="50">
        <v>750</v>
      </c>
      <c r="D96" s="30">
        <v>3500</v>
      </c>
      <c r="E96" s="30"/>
      <c r="J96" s="29" t="s">
        <v>47</v>
      </c>
      <c r="K96" s="56">
        <v>0</v>
      </c>
      <c r="L96" s="56">
        <v>500</v>
      </c>
      <c r="M96" s="56">
        <v>100</v>
      </c>
      <c r="N96" s="56">
        <v>150</v>
      </c>
      <c r="O96" s="56">
        <v>0</v>
      </c>
    </row>
    <row r="97" spans="2:15" x14ac:dyDescent="0.25">
      <c r="B97" s="29" t="s">
        <v>48</v>
      </c>
      <c r="C97" s="50">
        <v>750</v>
      </c>
      <c r="D97" s="30">
        <v>2500</v>
      </c>
      <c r="E97" s="30"/>
      <c r="J97" s="29" t="s">
        <v>48</v>
      </c>
      <c r="K97" s="56">
        <v>0</v>
      </c>
      <c r="L97" s="56">
        <v>500</v>
      </c>
      <c r="M97" s="56">
        <v>100</v>
      </c>
      <c r="N97" s="56">
        <v>150</v>
      </c>
      <c r="O97" s="56">
        <v>0</v>
      </c>
    </row>
    <row r="98" spans="2:15" x14ac:dyDescent="0.25">
      <c r="B98" s="29" t="s">
        <v>49</v>
      </c>
      <c r="C98" s="50">
        <v>850</v>
      </c>
      <c r="D98" s="30">
        <v>2720</v>
      </c>
      <c r="E98" s="30"/>
      <c r="J98" s="29" t="s">
        <v>49</v>
      </c>
      <c r="K98" s="56">
        <v>100</v>
      </c>
      <c r="L98" s="56">
        <v>500</v>
      </c>
      <c r="M98" s="56">
        <v>100</v>
      </c>
      <c r="N98" s="56">
        <v>150</v>
      </c>
      <c r="O98" s="56">
        <v>0</v>
      </c>
    </row>
    <row r="99" spans="2:15" x14ac:dyDescent="0.25">
      <c r="B99" s="29" t="s">
        <v>50</v>
      </c>
      <c r="C99" s="50">
        <v>850</v>
      </c>
      <c r="D99" s="30">
        <v>3240</v>
      </c>
      <c r="E99" s="30"/>
      <c r="J99" s="29" t="s">
        <v>50</v>
      </c>
      <c r="K99" s="56">
        <v>100</v>
      </c>
      <c r="L99" s="56">
        <v>500</v>
      </c>
      <c r="M99" s="56">
        <v>100</v>
      </c>
      <c r="N99" s="56">
        <v>150</v>
      </c>
      <c r="O99" s="56">
        <v>0</v>
      </c>
    </row>
    <row r="100" spans="2:15" x14ac:dyDescent="0.25">
      <c r="B100" s="29" t="s">
        <v>51</v>
      </c>
      <c r="C100" s="50">
        <v>750</v>
      </c>
      <c r="D100" s="30">
        <v>1500</v>
      </c>
      <c r="E100" s="30"/>
      <c r="J100" s="29" t="s">
        <v>51</v>
      </c>
      <c r="K100" s="56">
        <v>0</v>
      </c>
      <c r="L100" s="56">
        <v>500</v>
      </c>
      <c r="M100" s="56">
        <v>100</v>
      </c>
      <c r="N100" s="56">
        <v>150</v>
      </c>
      <c r="O100" s="56">
        <v>0</v>
      </c>
    </row>
    <row r="101" spans="2:15" x14ac:dyDescent="0.25">
      <c r="B101" s="29" t="s">
        <v>52</v>
      </c>
      <c r="C101" s="50">
        <v>850</v>
      </c>
      <c r="D101" s="30">
        <v>3720</v>
      </c>
      <c r="E101" s="30"/>
      <c r="J101" s="29" t="s">
        <v>52</v>
      </c>
      <c r="K101" s="56">
        <v>100</v>
      </c>
      <c r="L101" s="56">
        <v>500</v>
      </c>
      <c r="M101" s="56">
        <v>100</v>
      </c>
      <c r="N101" s="56">
        <v>150</v>
      </c>
      <c r="O101" s="56">
        <v>0</v>
      </c>
    </row>
    <row r="102" spans="2:15" x14ac:dyDescent="0.25">
      <c r="B102" s="29" t="s">
        <v>53</v>
      </c>
      <c r="C102" s="50">
        <v>750</v>
      </c>
      <c r="D102" s="30">
        <v>3500</v>
      </c>
      <c r="E102" s="30"/>
      <c r="J102" s="29" t="s">
        <v>53</v>
      </c>
      <c r="K102" s="56">
        <v>0</v>
      </c>
      <c r="L102" s="56">
        <v>500</v>
      </c>
      <c r="M102" s="56">
        <v>100</v>
      </c>
      <c r="N102" s="56">
        <v>150</v>
      </c>
      <c r="O102" s="56">
        <v>0</v>
      </c>
    </row>
    <row r="103" spans="2:15" x14ac:dyDescent="0.25">
      <c r="B103" s="29" t="s">
        <v>54</v>
      </c>
      <c r="C103" s="50">
        <v>850</v>
      </c>
      <c r="D103" s="30">
        <v>3720</v>
      </c>
      <c r="E103" s="30"/>
      <c r="J103" s="29" t="s">
        <v>54</v>
      </c>
      <c r="K103" s="56">
        <v>100</v>
      </c>
      <c r="L103" s="56">
        <v>500</v>
      </c>
      <c r="M103" s="56">
        <v>100</v>
      </c>
      <c r="N103" s="56">
        <v>150</v>
      </c>
      <c r="O103" s="56">
        <v>0</v>
      </c>
    </row>
    <row r="104" spans="2:15" x14ac:dyDescent="0.25">
      <c r="B104" s="29" t="s">
        <v>55</v>
      </c>
      <c r="C104" s="50">
        <v>750</v>
      </c>
      <c r="D104" s="30">
        <v>3500</v>
      </c>
      <c r="E104" s="30">
        <v>260</v>
      </c>
      <c r="J104" s="29" t="s">
        <v>55</v>
      </c>
      <c r="K104" s="56">
        <v>0</v>
      </c>
      <c r="L104" s="56">
        <v>500</v>
      </c>
      <c r="M104" s="56">
        <v>100</v>
      </c>
      <c r="N104" s="56">
        <v>150</v>
      </c>
      <c r="O104" s="56">
        <v>0</v>
      </c>
    </row>
    <row r="105" spans="2:15" x14ac:dyDescent="0.25">
      <c r="B105" s="29" t="s">
        <v>20</v>
      </c>
      <c r="C105" s="50">
        <v>750</v>
      </c>
      <c r="D105" s="30">
        <v>4000</v>
      </c>
      <c r="E105" s="30"/>
      <c r="J105" s="29" t="s">
        <v>20</v>
      </c>
      <c r="K105" s="56">
        <v>0</v>
      </c>
      <c r="L105" s="56">
        <v>500</v>
      </c>
      <c r="M105" s="56">
        <v>100</v>
      </c>
      <c r="N105" s="56">
        <v>150</v>
      </c>
      <c r="O105" s="56">
        <v>0</v>
      </c>
    </row>
    <row r="106" spans="2:15" x14ac:dyDescent="0.25">
      <c r="B106" s="29" t="s">
        <v>56</v>
      </c>
      <c r="C106" s="50">
        <v>750</v>
      </c>
      <c r="D106" s="30">
        <v>1500</v>
      </c>
      <c r="E106" s="30"/>
      <c r="J106" s="29" t="s">
        <v>56</v>
      </c>
      <c r="K106" s="56">
        <v>0</v>
      </c>
      <c r="L106" s="56">
        <v>500</v>
      </c>
      <c r="M106" s="56">
        <v>100</v>
      </c>
      <c r="N106" s="56">
        <v>150</v>
      </c>
      <c r="O106" s="56">
        <v>0</v>
      </c>
    </row>
    <row r="107" spans="2:15" x14ac:dyDescent="0.25">
      <c r="B107" s="29" t="s">
        <v>57</v>
      </c>
      <c r="C107" s="50">
        <v>750</v>
      </c>
      <c r="D107" s="30">
        <v>3500</v>
      </c>
      <c r="E107" s="30">
        <v>480</v>
      </c>
      <c r="J107" s="29" t="s">
        <v>57</v>
      </c>
      <c r="K107" s="56">
        <v>0</v>
      </c>
      <c r="L107" s="56">
        <v>500</v>
      </c>
      <c r="M107" s="56">
        <v>100</v>
      </c>
      <c r="N107" s="56">
        <v>150</v>
      </c>
      <c r="O107" s="56">
        <v>0</v>
      </c>
    </row>
    <row r="108" spans="2:15" x14ac:dyDescent="0.25">
      <c r="B108" s="29" t="s">
        <v>58</v>
      </c>
      <c r="C108" s="50">
        <v>850</v>
      </c>
      <c r="D108" s="30">
        <v>3720</v>
      </c>
      <c r="E108" s="30">
        <v>480</v>
      </c>
      <c r="J108" s="29" t="s">
        <v>58</v>
      </c>
      <c r="K108" s="56">
        <v>100</v>
      </c>
      <c r="L108" s="56">
        <v>500</v>
      </c>
      <c r="M108" s="56">
        <v>100</v>
      </c>
      <c r="N108" s="56">
        <v>150</v>
      </c>
      <c r="O108" s="56">
        <v>0</v>
      </c>
    </row>
    <row r="109" spans="2:15" x14ac:dyDescent="0.25">
      <c r="B109" s="29" t="s">
        <v>59</v>
      </c>
      <c r="C109" s="50">
        <v>750</v>
      </c>
      <c r="D109" s="30">
        <v>3500</v>
      </c>
      <c r="E109" s="30">
        <v>480</v>
      </c>
      <c r="J109" s="29" t="s">
        <v>59</v>
      </c>
      <c r="K109" s="56">
        <v>0</v>
      </c>
      <c r="L109" s="56">
        <v>500</v>
      </c>
      <c r="M109" s="56">
        <v>100</v>
      </c>
      <c r="N109" s="56">
        <v>150</v>
      </c>
      <c r="O109" s="56">
        <v>0</v>
      </c>
    </row>
    <row r="110" spans="2:15" x14ac:dyDescent="0.25">
      <c r="B110" s="29" t="s">
        <v>60</v>
      </c>
      <c r="C110" s="50">
        <v>750</v>
      </c>
      <c r="D110" s="30">
        <v>3500</v>
      </c>
      <c r="E110" s="30">
        <v>260</v>
      </c>
      <c r="J110" s="29" t="s">
        <v>60</v>
      </c>
      <c r="K110" s="56">
        <v>0</v>
      </c>
      <c r="L110" s="56">
        <v>500</v>
      </c>
      <c r="M110" s="56">
        <v>100</v>
      </c>
      <c r="N110" s="56">
        <v>150</v>
      </c>
      <c r="O110" s="56">
        <v>0</v>
      </c>
    </row>
    <row r="111" spans="2:15" x14ac:dyDescent="0.25">
      <c r="B111" s="29" t="s">
        <v>61</v>
      </c>
      <c r="C111" s="50">
        <v>850</v>
      </c>
      <c r="D111" s="30">
        <v>1920</v>
      </c>
      <c r="E111" s="30">
        <v>140</v>
      </c>
      <c r="J111" s="29" t="s">
        <v>61</v>
      </c>
      <c r="K111" s="56">
        <v>100</v>
      </c>
      <c r="L111" s="56">
        <v>500</v>
      </c>
      <c r="M111" s="56">
        <v>100</v>
      </c>
      <c r="N111" s="56">
        <v>150</v>
      </c>
      <c r="O111" s="56">
        <v>0</v>
      </c>
    </row>
    <row r="112" spans="2:15" x14ac:dyDescent="0.25">
      <c r="B112" s="29" t="s">
        <v>62</v>
      </c>
      <c r="C112" s="50">
        <v>850</v>
      </c>
      <c r="D112" s="30">
        <v>1920</v>
      </c>
      <c r="E112" s="30">
        <v>140</v>
      </c>
      <c r="J112" s="29" t="s">
        <v>62</v>
      </c>
      <c r="K112" s="56">
        <v>100</v>
      </c>
      <c r="L112" s="56">
        <v>500</v>
      </c>
      <c r="M112" s="56">
        <v>100</v>
      </c>
      <c r="N112" s="56">
        <v>150</v>
      </c>
      <c r="O112" s="56">
        <v>0</v>
      </c>
    </row>
    <row r="113" spans="2:15" x14ac:dyDescent="0.25">
      <c r="B113" s="29" t="s">
        <v>63</v>
      </c>
      <c r="C113" s="50">
        <v>850</v>
      </c>
      <c r="D113" s="30">
        <v>1920</v>
      </c>
      <c r="E113" s="30">
        <v>140</v>
      </c>
      <c r="J113" s="29" t="s">
        <v>63</v>
      </c>
      <c r="K113" s="56">
        <v>100</v>
      </c>
      <c r="L113" s="56">
        <v>500</v>
      </c>
      <c r="M113" s="56">
        <v>100</v>
      </c>
      <c r="N113" s="56">
        <v>150</v>
      </c>
      <c r="O113" s="56">
        <v>0</v>
      </c>
    </row>
    <row r="114" spans="2:15" x14ac:dyDescent="0.25">
      <c r="B114" s="29" t="s">
        <v>64</v>
      </c>
      <c r="C114" s="50">
        <v>850</v>
      </c>
      <c r="D114" s="30">
        <v>1920</v>
      </c>
      <c r="E114" s="30">
        <v>140</v>
      </c>
      <c r="J114" s="29" t="s">
        <v>64</v>
      </c>
      <c r="K114" s="56">
        <v>100</v>
      </c>
      <c r="L114" s="56">
        <v>500</v>
      </c>
      <c r="M114" s="56">
        <v>100</v>
      </c>
      <c r="N114" s="56">
        <v>150</v>
      </c>
      <c r="O114" s="56">
        <v>0</v>
      </c>
    </row>
    <row r="115" spans="2:15" x14ac:dyDescent="0.25">
      <c r="B115" s="29" t="s">
        <v>65</v>
      </c>
      <c r="C115" s="50">
        <v>750</v>
      </c>
      <c r="D115" s="30">
        <v>1500</v>
      </c>
      <c r="E115" s="30"/>
      <c r="J115" s="29" t="s">
        <v>65</v>
      </c>
      <c r="K115" s="56">
        <v>0</v>
      </c>
      <c r="L115" s="56">
        <v>500</v>
      </c>
      <c r="M115" s="56">
        <v>100</v>
      </c>
      <c r="N115" s="56">
        <v>150</v>
      </c>
      <c r="O115" s="56">
        <v>0</v>
      </c>
    </row>
    <row r="116" spans="2:15" x14ac:dyDescent="0.25">
      <c r="B116" s="29" t="s">
        <v>21</v>
      </c>
      <c r="C116" s="50">
        <v>750</v>
      </c>
      <c r="D116" s="30">
        <v>1500</v>
      </c>
      <c r="E116" s="30"/>
      <c r="J116" s="29" t="s">
        <v>21</v>
      </c>
      <c r="K116" s="56">
        <v>0</v>
      </c>
      <c r="L116" s="56">
        <v>500</v>
      </c>
      <c r="M116" s="56">
        <v>100</v>
      </c>
      <c r="N116" s="56">
        <v>150</v>
      </c>
      <c r="O116" s="56">
        <v>0</v>
      </c>
    </row>
    <row r="117" spans="2:15" x14ac:dyDescent="0.25">
      <c r="B117" s="29" t="s">
        <v>66</v>
      </c>
      <c r="C117" s="50">
        <v>750</v>
      </c>
      <c r="D117" s="30">
        <v>1500</v>
      </c>
      <c r="E117" s="30"/>
      <c r="J117" s="29" t="s">
        <v>66</v>
      </c>
      <c r="K117" s="56">
        <v>0</v>
      </c>
      <c r="L117" s="56">
        <v>500</v>
      </c>
      <c r="M117" s="56">
        <v>100</v>
      </c>
      <c r="N117" s="56">
        <v>150</v>
      </c>
      <c r="O117" s="56">
        <v>0</v>
      </c>
    </row>
    <row r="118" spans="2:15" x14ac:dyDescent="0.25">
      <c r="B118" s="29" t="s">
        <v>67</v>
      </c>
      <c r="C118" s="50">
        <v>750</v>
      </c>
      <c r="D118" s="30">
        <v>1500</v>
      </c>
      <c r="E118" s="30"/>
      <c r="J118" s="29" t="s">
        <v>67</v>
      </c>
      <c r="K118" s="56">
        <v>0</v>
      </c>
      <c r="L118" s="56">
        <v>500</v>
      </c>
      <c r="M118" s="56">
        <v>100</v>
      </c>
      <c r="N118" s="56">
        <v>150</v>
      </c>
      <c r="O118" s="56">
        <v>0</v>
      </c>
    </row>
    <row r="119" spans="2:15" x14ac:dyDescent="0.25">
      <c r="B119" s="29" t="s">
        <v>68</v>
      </c>
      <c r="C119" s="50">
        <v>750</v>
      </c>
      <c r="D119" s="30">
        <v>1500</v>
      </c>
      <c r="E119" s="30"/>
      <c r="J119" s="29" t="s">
        <v>68</v>
      </c>
      <c r="K119" s="56">
        <v>0</v>
      </c>
      <c r="L119" s="56">
        <v>500</v>
      </c>
      <c r="M119" s="56">
        <v>100</v>
      </c>
      <c r="N119" s="56">
        <v>150</v>
      </c>
      <c r="O119" s="56">
        <v>0</v>
      </c>
    </row>
    <row r="120" spans="2:15" x14ac:dyDescent="0.25">
      <c r="B120" s="29" t="s">
        <v>69</v>
      </c>
      <c r="C120" s="50">
        <v>750</v>
      </c>
      <c r="D120" s="30">
        <v>1500</v>
      </c>
      <c r="E120" s="30"/>
      <c r="J120" s="29" t="s">
        <v>69</v>
      </c>
      <c r="K120" s="56">
        <v>0</v>
      </c>
      <c r="L120" s="56">
        <v>500</v>
      </c>
      <c r="M120" s="56">
        <v>100</v>
      </c>
      <c r="N120" s="56">
        <v>150</v>
      </c>
      <c r="O120" s="56">
        <v>0</v>
      </c>
    </row>
    <row r="121" spans="2:15" x14ac:dyDescent="0.25">
      <c r="B121" s="29" t="s">
        <v>70</v>
      </c>
      <c r="C121" s="50">
        <v>1900</v>
      </c>
      <c r="D121" s="30">
        <v>5000</v>
      </c>
      <c r="E121" s="30"/>
      <c r="J121" s="29" t="s">
        <v>70</v>
      </c>
      <c r="K121" s="56">
        <v>0</v>
      </c>
      <c r="L121" s="56">
        <v>500</v>
      </c>
      <c r="M121" s="56">
        <v>100</v>
      </c>
      <c r="N121" s="56">
        <v>300</v>
      </c>
      <c r="O121" s="56">
        <v>1000</v>
      </c>
    </row>
    <row r="122" spans="2:15" x14ac:dyDescent="0.25">
      <c r="B122" s="29" t="s">
        <v>71</v>
      </c>
      <c r="C122" s="50">
        <v>900</v>
      </c>
      <c r="D122" s="30">
        <v>4000</v>
      </c>
      <c r="E122" s="30"/>
      <c r="J122" s="29" t="s">
        <v>71</v>
      </c>
      <c r="K122" s="56">
        <v>0</v>
      </c>
      <c r="L122" s="56">
        <v>500</v>
      </c>
      <c r="M122" s="56">
        <v>100</v>
      </c>
      <c r="N122" s="56">
        <v>300</v>
      </c>
      <c r="O122" s="56">
        <v>0</v>
      </c>
    </row>
    <row r="123" spans="2:15" x14ac:dyDescent="0.25">
      <c r="B123" s="29" t="s">
        <v>72</v>
      </c>
      <c r="C123" s="50">
        <v>900</v>
      </c>
      <c r="D123" s="30">
        <v>4000</v>
      </c>
      <c r="E123" s="30"/>
      <c r="J123" s="29" t="s">
        <v>72</v>
      </c>
      <c r="K123" s="56">
        <v>0</v>
      </c>
      <c r="L123" s="56">
        <v>500</v>
      </c>
      <c r="M123" s="56">
        <v>100</v>
      </c>
      <c r="N123" s="56">
        <v>300</v>
      </c>
      <c r="O123" s="56">
        <v>0</v>
      </c>
    </row>
    <row r="124" spans="2:15" x14ac:dyDescent="0.25">
      <c r="B124" s="29" t="s">
        <v>73</v>
      </c>
      <c r="C124" s="50">
        <v>2000</v>
      </c>
      <c r="D124" s="30">
        <v>5220</v>
      </c>
      <c r="E124" s="30"/>
      <c r="J124" s="29" t="s">
        <v>73</v>
      </c>
      <c r="K124" s="56">
        <v>100</v>
      </c>
      <c r="L124" s="56">
        <v>500</v>
      </c>
      <c r="M124" s="56">
        <v>100</v>
      </c>
      <c r="N124" s="56">
        <v>300</v>
      </c>
      <c r="O124" s="56">
        <v>1000</v>
      </c>
    </row>
    <row r="125" spans="2:15" x14ac:dyDescent="0.25">
      <c r="B125" s="29" t="s">
        <v>74</v>
      </c>
      <c r="C125" s="50">
        <v>900</v>
      </c>
      <c r="D125" s="30">
        <v>3800</v>
      </c>
      <c r="E125" s="30"/>
      <c r="J125" s="29" t="s">
        <v>74</v>
      </c>
      <c r="K125" s="56">
        <v>0</v>
      </c>
      <c r="L125" s="56">
        <v>500</v>
      </c>
      <c r="M125" s="56">
        <v>100</v>
      </c>
      <c r="N125" s="56">
        <v>300</v>
      </c>
      <c r="O125" s="56">
        <v>0</v>
      </c>
    </row>
    <row r="126" spans="2:15" x14ac:dyDescent="0.25">
      <c r="B126" s="29" t="s">
        <v>75</v>
      </c>
      <c r="C126" s="50">
        <v>750</v>
      </c>
      <c r="D126" s="30">
        <v>1500</v>
      </c>
      <c r="E126" s="30"/>
      <c r="J126" s="29" t="s">
        <v>75</v>
      </c>
      <c r="K126" s="56">
        <v>0</v>
      </c>
      <c r="L126" s="56">
        <v>500</v>
      </c>
      <c r="M126" s="56">
        <v>100</v>
      </c>
      <c r="N126" s="56">
        <v>150</v>
      </c>
      <c r="O126" s="56">
        <v>0</v>
      </c>
    </row>
    <row r="127" spans="2:15" x14ac:dyDescent="0.25">
      <c r="B127" s="29" t="s">
        <v>22</v>
      </c>
      <c r="C127" s="50">
        <v>850</v>
      </c>
      <c r="D127" s="30">
        <v>1720</v>
      </c>
      <c r="E127" s="30"/>
      <c r="J127" s="29" t="s">
        <v>22</v>
      </c>
      <c r="K127" s="56">
        <v>100</v>
      </c>
      <c r="L127" s="56">
        <v>500</v>
      </c>
      <c r="M127" s="56">
        <v>100</v>
      </c>
      <c r="N127" s="56">
        <v>150</v>
      </c>
      <c r="O127" s="56">
        <v>0</v>
      </c>
    </row>
    <row r="128" spans="2:15" x14ac:dyDescent="0.25">
      <c r="B128" s="29" t="s">
        <v>76</v>
      </c>
      <c r="C128" s="50">
        <v>750</v>
      </c>
      <c r="D128" s="30">
        <v>1500</v>
      </c>
      <c r="E128" s="30"/>
      <c r="J128" s="29" t="s">
        <v>76</v>
      </c>
      <c r="K128" s="56">
        <v>0</v>
      </c>
      <c r="L128" s="56">
        <v>500</v>
      </c>
      <c r="M128" s="56">
        <v>100</v>
      </c>
      <c r="N128" s="56">
        <v>150</v>
      </c>
      <c r="O128" s="56">
        <v>0</v>
      </c>
    </row>
    <row r="129" spans="2:15" x14ac:dyDescent="0.25">
      <c r="B129" s="29" t="s">
        <v>77</v>
      </c>
      <c r="C129" s="50">
        <v>850</v>
      </c>
      <c r="D129" s="30">
        <v>2100</v>
      </c>
      <c r="E129" s="30"/>
      <c r="J129" s="29" t="s">
        <v>77</v>
      </c>
      <c r="K129" s="56">
        <v>100</v>
      </c>
      <c r="L129" s="56">
        <v>500</v>
      </c>
      <c r="M129" s="56">
        <v>100</v>
      </c>
      <c r="N129" s="56">
        <v>150</v>
      </c>
      <c r="O129" s="56">
        <v>0</v>
      </c>
    </row>
    <row r="130" spans="2:15" x14ac:dyDescent="0.25">
      <c r="B130" s="29" t="s">
        <v>78</v>
      </c>
      <c r="C130" s="50">
        <v>850</v>
      </c>
      <c r="D130" s="30">
        <v>2100</v>
      </c>
      <c r="E130" s="30"/>
      <c r="J130" s="29" t="s">
        <v>78</v>
      </c>
      <c r="K130" s="56">
        <v>100</v>
      </c>
      <c r="L130" s="56">
        <v>500</v>
      </c>
      <c r="M130" s="56">
        <v>100</v>
      </c>
      <c r="N130" s="56">
        <v>150</v>
      </c>
      <c r="O130" s="56">
        <v>0</v>
      </c>
    </row>
    <row r="131" spans="2:15" x14ac:dyDescent="0.25">
      <c r="B131" s="29" t="s">
        <v>79</v>
      </c>
      <c r="C131" s="50">
        <v>850</v>
      </c>
      <c r="D131" s="30">
        <v>2100</v>
      </c>
      <c r="E131" s="30"/>
      <c r="J131" s="29" t="s">
        <v>79</v>
      </c>
      <c r="K131" s="56">
        <v>100</v>
      </c>
      <c r="L131" s="56">
        <v>500</v>
      </c>
      <c r="M131" s="56">
        <v>100</v>
      </c>
      <c r="N131" s="56">
        <v>150</v>
      </c>
      <c r="O131" s="56">
        <v>0</v>
      </c>
    </row>
    <row r="132" spans="2:15" x14ac:dyDescent="0.25">
      <c r="B132" s="29" t="s">
        <v>80</v>
      </c>
      <c r="C132" s="50">
        <v>850</v>
      </c>
      <c r="D132" s="30">
        <v>2100</v>
      </c>
      <c r="E132" s="30">
        <v>140</v>
      </c>
      <c r="J132" s="29" t="s">
        <v>80</v>
      </c>
      <c r="K132" s="56">
        <v>100</v>
      </c>
      <c r="L132" s="56">
        <v>500</v>
      </c>
      <c r="M132" s="56">
        <v>100</v>
      </c>
      <c r="N132" s="56">
        <v>150</v>
      </c>
      <c r="O132" s="56">
        <v>0</v>
      </c>
    </row>
    <row r="133" spans="2:15" x14ac:dyDescent="0.25">
      <c r="B133" s="29" t="s">
        <v>81</v>
      </c>
      <c r="C133" s="50">
        <v>750</v>
      </c>
      <c r="D133" s="30">
        <v>1500</v>
      </c>
      <c r="E133" s="30"/>
      <c r="J133" s="29" t="s">
        <v>81</v>
      </c>
      <c r="K133" s="56">
        <v>0</v>
      </c>
      <c r="L133" s="56">
        <v>500</v>
      </c>
      <c r="M133" s="56">
        <v>100</v>
      </c>
      <c r="N133" s="56">
        <v>150</v>
      </c>
      <c r="O133" s="56">
        <v>0</v>
      </c>
    </row>
    <row r="134" spans="2:15" x14ac:dyDescent="0.25">
      <c r="B134" s="29" t="s">
        <v>82</v>
      </c>
      <c r="C134" s="50">
        <v>750</v>
      </c>
      <c r="D134" s="30">
        <v>1500</v>
      </c>
      <c r="E134" s="30"/>
      <c r="J134" s="29" t="s">
        <v>82</v>
      </c>
      <c r="K134" s="56">
        <v>0</v>
      </c>
      <c r="L134" s="56">
        <v>500</v>
      </c>
      <c r="M134" s="56">
        <v>100</v>
      </c>
      <c r="N134" s="56">
        <v>150</v>
      </c>
      <c r="O134" s="56">
        <v>0</v>
      </c>
    </row>
    <row r="135" spans="2:15" x14ac:dyDescent="0.25">
      <c r="B135" s="29" t="s">
        <v>83</v>
      </c>
      <c r="C135" s="50">
        <v>750</v>
      </c>
      <c r="D135" s="30">
        <v>1500</v>
      </c>
      <c r="E135" s="30"/>
      <c r="J135" s="29" t="s">
        <v>83</v>
      </c>
      <c r="K135" s="56">
        <v>0</v>
      </c>
      <c r="L135" s="56">
        <v>500</v>
      </c>
      <c r="M135" s="56">
        <v>100</v>
      </c>
      <c r="N135" s="56">
        <v>150</v>
      </c>
      <c r="O135" s="56">
        <v>0</v>
      </c>
    </row>
    <row r="136" spans="2:15" x14ac:dyDescent="0.25">
      <c r="B136" s="29" t="s">
        <v>84</v>
      </c>
      <c r="C136" s="50">
        <v>750</v>
      </c>
      <c r="D136" s="30">
        <v>1500</v>
      </c>
      <c r="E136" s="30"/>
      <c r="J136" s="29" t="s">
        <v>84</v>
      </c>
      <c r="K136" s="56">
        <v>0</v>
      </c>
      <c r="L136" s="56">
        <v>500</v>
      </c>
      <c r="M136" s="56">
        <v>100</v>
      </c>
      <c r="N136" s="56">
        <v>150</v>
      </c>
      <c r="O136" s="56">
        <v>0</v>
      </c>
    </row>
    <row r="137" spans="2:15" x14ac:dyDescent="0.25">
      <c r="B137" s="29" t="s">
        <v>85</v>
      </c>
      <c r="C137" s="50">
        <v>750</v>
      </c>
      <c r="D137" s="30">
        <v>1500</v>
      </c>
      <c r="E137" s="30"/>
      <c r="J137" s="29" t="s">
        <v>85</v>
      </c>
      <c r="K137" s="56">
        <v>0</v>
      </c>
      <c r="L137" s="56">
        <v>500</v>
      </c>
      <c r="M137" s="56">
        <v>100</v>
      </c>
      <c r="N137" s="56">
        <v>150</v>
      </c>
      <c r="O137" s="56">
        <v>0</v>
      </c>
    </row>
    <row r="138" spans="2:15" x14ac:dyDescent="0.25">
      <c r="B138" s="29" t="s">
        <v>23</v>
      </c>
      <c r="C138" s="50">
        <v>900</v>
      </c>
      <c r="D138" s="30">
        <v>4000</v>
      </c>
      <c r="E138" s="30"/>
      <c r="J138" s="29" t="s">
        <v>23</v>
      </c>
      <c r="K138" s="56">
        <v>0</v>
      </c>
      <c r="L138" s="56">
        <v>500</v>
      </c>
      <c r="M138" s="56">
        <v>100</v>
      </c>
      <c r="N138" s="56">
        <v>300</v>
      </c>
      <c r="O138" s="56">
        <v>0</v>
      </c>
    </row>
    <row r="139" spans="2:15" x14ac:dyDescent="0.25">
      <c r="B139" s="29" t="s">
        <v>86</v>
      </c>
      <c r="C139" s="50">
        <v>850</v>
      </c>
      <c r="D139" s="30">
        <v>1720</v>
      </c>
      <c r="E139" s="30"/>
      <c r="J139" s="29" t="s">
        <v>86</v>
      </c>
      <c r="K139" s="56">
        <v>100</v>
      </c>
      <c r="L139" s="56">
        <v>500</v>
      </c>
      <c r="M139" s="56">
        <v>100</v>
      </c>
      <c r="N139" s="56">
        <v>150</v>
      </c>
      <c r="O139" s="56">
        <v>0</v>
      </c>
    </row>
    <row r="140" spans="2:15" x14ac:dyDescent="0.25">
      <c r="B140" s="29" t="s">
        <v>87</v>
      </c>
      <c r="C140" s="50">
        <v>850</v>
      </c>
      <c r="D140" s="30">
        <v>1720</v>
      </c>
      <c r="E140" s="30"/>
      <c r="J140" s="29" t="s">
        <v>87</v>
      </c>
      <c r="K140" s="56">
        <v>100</v>
      </c>
      <c r="L140" s="56">
        <v>500</v>
      </c>
      <c r="M140" s="56">
        <v>100</v>
      </c>
      <c r="N140" s="56">
        <v>150</v>
      </c>
      <c r="O140" s="56">
        <v>0</v>
      </c>
    </row>
    <row r="141" spans="2:15" x14ac:dyDescent="0.25">
      <c r="B141" s="29" t="s">
        <v>88</v>
      </c>
      <c r="C141" s="50">
        <v>850</v>
      </c>
      <c r="D141" s="30">
        <v>1720</v>
      </c>
      <c r="E141" s="30"/>
      <c r="J141" s="29" t="s">
        <v>88</v>
      </c>
      <c r="K141" s="56">
        <v>100</v>
      </c>
      <c r="L141" s="56">
        <v>500</v>
      </c>
      <c r="M141" s="56">
        <v>100</v>
      </c>
      <c r="N141" s="56">
        <v>150</v>
      </c>
      <c r="O141" s="56">
        <v>0</v>
      </c>
    </row>
    <row r="142" spans="2:15" x14ac:dyDescent="0.25">
      <c r="B142" s="29" t="s">
        <v>89</v>
      </c>
      <c r="C142" s="50">
        <v>850</v>
      </c>
      <c r="D142" s="30">
        <v>1720</v>
      </c>
      <c r="E142" s="30"/>
      <c r="J142" s="29" t="s">
        <v>89</v>
      </c>
      <c r="K142" s="56">
        <v>100</v>
      </c>
      <c r="L142" s="56">
        <v>500</v>
      </c>
      <c r="M142" s="56">
        <v>100</v>
      </c>
      <c r="N142" s="56">
        <v>150</v>
      </c>
      <c r="O142" s="56">
        <v>0</v>
      </c>
    </row>
    <row r="143" spans="2:15" x14ac:dyDescent="0.25">
      <c r="B143" s="29" t="s">
        <v>90</v>
      </c>
      <c r="C143" s="50">
        <v>750</v>
      </c>
      <c r="D143" s="30">
        <v>1500</v>
      </c>
      <c r="E143" s="30"/>
      <c r="J143" s="29" t="s">
        <v>90</v>
      </c>
      <c r="K143" s="56">
        <v>0</v>
      </c>
      <c r="L143" s="56">
        <v>500</v>
      </c>
      <c r="M143" s="56">
        <v>100</v>
      </c>
      <c r="N143" s="56">
        <v>150</v>
      </c>
      <c r="O143" s="56">
        <v>0</v>
      </c>
    </row>
    <row r="144" spans="2:15" x14ac:dyDescent="0.25">
      <c r="B144" s="29" t="s">
        <v>91</v>
      </c>
      <c r="C144" s="50">
        <v>750</v>
      </c>
      <c r="D144" s="30">
        <v>1500</v>
      </c>
      <c r="E144" s="30"/>
      <c r="J144" s="29" t="s">
        <v>91</v>
      </c>
      <c r="K144" s="56">
        <v>0</v>
      </c>
      <c r="L144" s="56">
        <v>500</v>
      </c>
      <c r="M144" s="56">
        <v>100</v>
      </c>
      <c r="N144" s="56">
        <v>150</v>
      </c>
      <c r="O144" s="56">
        <v>0</v>
      </c>
    </row>
    <row r="145" spans="2:15" x14ac:dyDescent="0.25">
      <c r="B145" s="29" t="s">
        <v>92</v>
      </c>
      <c r="C145" s="50">
        <v>750</v>
      </c>
      <c r="D145" s="30">
        <v>1500</v>
      </c>
      <c r="E145" s="30"/>
      <c r="J145" s="29" t="s">
        <v>92</v>
      </c>
      <c r="K145" s="56">
        <v>0</v>
      </c>
      <c r="L145" s="56">
        <v>500</v>
      </c>
      <c r="M145" s="56">
        <v>100</v>
      </c>
      <c r="N145" s="56">
        <v>150</v>
      </c>
      <c r="O145" s="56">
        <v>0</v>
      </c>
    </row>
    <row r="146" spans="2:15" x14ac:dyDescent="0.25">
      <c r="B146" s="29" t="s">
        <v>93</v>
      </c>
      <c r="C146" s="50">
        <v>750</v>
      </c>
      <c r="D146" s="30">
        <v>1500</v>
      </c>
      <c r="E146" s="30"/>
      <c r="J146" s="29" t="s">
        <v>93</v>
      </c>
      <c r="K146" s="56">
        <v>0</v>
      </c>
      <c r="L146" s="56">
        <v>500</v>
      </c>
      <c r="M146" s="56">
        <v>100</v>
      </c>
      <c r="N146" s="56">
        <v>150</v>
      </c>
      <c r="O146" s="56">
        <v>0</v>
      </c>
    </row>
    <row r="147" spans="2:15" x14ac:dyDescent="0.25">
      <c r="B147" s="29" t="s">
        <v>94</v>
      </c>
      <c r="C147" s="50">
        <v>750</v>
      </c>
      <c r="D147" s="30">
        <v>1500</v>
      </c>
      <c r="E147" s="30"/>
      <c r="J147" s="29" t="s">
        <v>94</v>
      </c>
      <c r="K147" s="56">
        <v>0</v>
      </c>
      <c r="L147" s="56">
        <v>500</v>
      </c>
      <c r="M147" s="56">
        <v>100</v>
      </c>
      <c r="N147" s="56">
        <v>150</v>
      </c>
      <c r="O147" s="56">
        <v>0</v>
      </c>
    </row>
    <row r="148" spans="2:15" x14ac:dyDescent="0.25">
      <c r="B148" s="29" t="s">
        <v>95</v>
      </c>
      <c r="C148" s="50">
        <v>750</v>
      </c>
      <c r="D148" s="30">
        <v>1500</v>
      </c>
      <c r="E148" s="30"/>
      <c r="J148" s="29" t="s">
        <v>95</v>
      </c>
      <c r="K148" s="56">
        <v>0</v>
      </c>
      <c r="L148" s="56">
        <v>500</v>
      </c>
      <c r="M148" s="56">
        <v>100</v>
      </c>
      <c r="N148" s="56">
        <v>150</v>
      </c>
      <c r="O148" s="56">
        <v>0</v>
      </c>
    </row>
    <row r="149" spans="2:15" x14ac:dyDescent="0.25">
      <c r="B149" s="29" t="s">
        <v>24</v>
      </c>
      <c r="C149" s="50">
        <v>2000</v>
      </c>
      <c r="D149" s="30">
        <v>5220</v>
      </c>
      <c r="E149" s="30"/>
      <c r="J149" s="29" t="s">
        <v>24</v>
      </c>
      <c r="K149" s="56">
        <v>100</v>
      </c>
      <c r="L149" s="56">
        <v>500</v>
      </c>
      <c r="M149" s="56">
        <v>100</v>
      </c>
      <c r="N149" s="56">
        <v>300</v>
      </c>
      <c r="O149" s="56">
        <v>1000</v>
      </c>
    </row>
    <row r="150" spans="2:15" x14ac:dyDescent="0.25">
      <c r="B150" s="29" t="s">
        <v>96</v>
      </c>
      <c r="C150" s="50">
        <v>750</v>
      </c>
      <c r="D150" s="30">
        <v>1500</v>
      </c>
      <c r="E150" s="30"/>
      <c r="J150" s="29" t="s">
        <v>96</v>
      </c>
      <c r="K150" s="56">
        <v>0</v>
      </c>
      <c r="L150" s="56">
        <v>500</v>
      </c>
      <c r="M150" s="56">
        <v>100</v>
      </c>
      <c r="N150" s="56">
        <v>150</v>
      </c>
      <c r="O150" s="56">
        <v>0</v>
      </c>
    </row>
    <row r="151" spans="2:15" x14ac:dyDescent="0.25">
      <c r="B151" s="29" t="s">
        <v>97</v>
      </c>
      <c r="C151" s="50">
        <v>750</v>
      </c>
      <c r="D151" s="30">
        <v>1500</v>
      </c>
      <c r="E151" s="30"/>
      <c r="J151" s="29" t="s">
        <v>97</v>
      </c>
      <c r="K151" s="56">
        <v>0</v>
      </c>
      <c r="L151" s="56">
        <v>500</v>
      </c>
      <c r="M151" s="56">
        <v>100</v>
      </c>
      <c r="N151" s="56">
        <v>150</v>
      </c>
      <c r="O151" s="56">
        <v>0</v>
      </c>
    </row>
    <row r="152" spans="2:15" x14ac:dyDescent="0.25">
      <c r="B152" s="29" t="s">
        <v>98</v>
      </c>
      <c r="C152" s="50">
        <v>750</v>
      </c>
      <c r="D152" s="30">
        <v>800</v>
      </c>
      <c r="E152" s="30">
        <v>140</v>
      </c>
      <c r="J152" s="29" t="s">
        <v>98</v>
      </c>
      <c r="K152" s="56">
        <v>0</v>
      </c>
      <c r="L152" s="56">
        <v>500</v>
      </c>
      <c r="M152" s="56">
        <v>100</v>
      </c>
      <c r="N152" s="56">
        <v>150</v>
      </c>
      <c r="O152" s="56">
        <v>0</v>
      </c>
    </row>
    <row r="153" spans="2:15" x14ac:dyDescent="0.25">
      <c r="B153" s="29" t="s">
        <v>99</v>
      </c>
      <c r="C153" s="50">
        <v>750</v>
      </c>
      <c r="D153" s="30">
        <v>800</v>
      </c>
      <c r="E153" s="30">
        <v>140</v>
      </c>
      <c r="J153" s="29" t="s">
        <v>99</v>
      </c>
      <c r="K153" s="56">
        <v>0</v>
      </c>
      <c r="L153" s="56">
        <v>500</v>
      </c>
      <c r="M153" s="56">
        <v>100</v>
      </c>
      <c r="N153" s="56">
        <v>150</v>
      </c>
      <c r="O153" s="56">
        <v>0</v>
      </c>
    </row>
    <row r="154" spans="2:15" x14ac:dyDescent="0.25">
      <c r="B154" s="29" t="s">
        <v>100</v>
      </c>
      <c r="C154" s="50">
        <v>850</v>
      </c>
      <c r="D154" s="30">
        <v>910</v>
      </c>
      <c r="E154" s="30">
        <v>140</v>
      </c>
      <c r="J154" s="29" t="s">
        <v>100</v>
      </c>
      <c r="K154" s="56">
        <v>100</v>
      </c>
      <c r="L154" s="56">
        <v>500</v>
      </c>
      <c r="M154" s="56">
        <v>100</v>
      </c>
      <c r="N154" s="56">
        <v>150</v>
      </c>
      <c r="O154" s="56">
        <v>0</v>
      </c>
    </row>
    <row r="155" spans="2:15" x14ac:dyDescent="0.25">
      <c r="B155" s="29" t="s">
        <v>101</v>
      </c>
      <c r="C155" s="50">
        <v>750</v>
      </c>
      <c r="D155" s="30">
        <v>1500</v>
      </c>
      <c r="E155" s="30">
        <v>140</v>
      </c>
      <c r="J155" s="29" t="s">
        <v>101</v>
      </c>
      <c r="K155" s="56">
        <v>0</v>
      </c>
      <c r="L155" s="56">
        <v>500</v>
      </c>
      <c r="M155" s="56">
        <v>100</v>
      </c>
      <c r="N155" s="56">
        <v>150</v>
      </c>
      <c r="O155" s="56">
        <v>0</v>
      </c>
    </row>
    <row r="156" spans="2:15" x14ac:dyDescent="0.25">
      <c r="B156" s="29" t="s">
        <v>102</v>
      </c>
      <c r="C156" s="50">
        <v>750</v>
      </c>
      <c r="D156" s="30">
        <v>1500</v>
      </c>
      <c r="E156" s="30"/>
      <c r="J156" s="29" t="s">
        <v>102</v>
      </c>
      <c r="K156" s="56">
        <v>0</v>
      </c>
      <c r="L156" s="56">
        <v>500</v>
      </c>
      <c r="M156" s="56">
        <v>100</v>
      </c>
      <c r="N156" s="56">
        <v>150</v>
      </c>
      <c r="O156" s="56">
        <v>0</v>
      </c>
    </row>
    <row r="157" spans="2:15" x14ac:dyDescent="0.25">
      <c r="B157" s="29" t="s">
        <v>103</v>
      </c>
      <c r="C157" s="50">
        <v>750</v>
      </c>
      <c r="D157" s="30">
        <v>1500</v>
      </c>
      <c r="E157" s="30"/>
      <c r="J157" s="29" t="s">
        <v>103</v>
      </c>
      <c r="K157" s="56">
        <v>0</v>
      </c>
      <c r="L157" s="56">
        <v>500</v>
      </c>
      <c r="M157" s="56">
        <v>100</v>
      </c>
      <c r="N157" s="56">
        <v>150</v>
      </c>
      <c r="O157" s="56">
        <v>0</v>
      </c>
    </row>
    <row r="158" spans="2:15" x14ac:dyDescent="0.25">
      <c r="B158" s="29" t="s">
        <v>104</v>
      </c>
      <c r="C158" s="50">
        <v>750</v>
      </c>
      <c r="D158" s="30">
        <v>1500</v>
      </c>
      <c r="E158" s="30"/>
      <c r="J158" s="29" t="s">
        <v>104</v>
      </c>
      <c r="K158" s="56">
        <v>0</v>
      </c>
      <c r="L158" s="56">
        <v>500</v>
      </c>
      <c r="M158" s="56">
        <v>100</v>
      </c>
      <c r="N158" s="56">
        <v>150</v>
      </c>
      <c r="O158" s="56">
        <v>0</v>
      </c>
    </row>
    <row r="159" spans="2:15" x14ac:dyDescent="0.25">
      <c r="B159" s="29" t="s">
        <v>105</v>
      </c>
      <c r="C159" s="50">
        <v>750</v>
      </c>
      <c r="D159" s="30">
        <v>1500</v>
      </c>
      <c r="E159" s="30"/>
      <c r="J159" s="29" t="s">
        <v>105</v>
      </c>
      <c r="K159" s="56">
        <v>0</v>
      </c>
      <c r="L159" s="56">
        <v>500</v>
      </c>
      <c r="M159" s="56">
        <v>100</v>
      </c>
      <c r="N159" s="56">
        <v>150</v>
      </c>
      <c r="O159" s="56">
        <v>0</v>
      </c>
    </row>
    <row r="160" spans="2:15" x14ac:dyDescent="0.25">
      <c r="B160" s="29" t="s">
        <v>25</v>
      </c>
      <c r="C160" s="50">
        <v>900</v>
      </c>
      <c r="D160" s="30">
        <v>4000</v>
      </c>
      <c r="E160" s="30"/>
      <c r="J160" s="29" t="s">
        <v>25</v>
      </c>
      <c r="K160" s="56">
        <v>0</v>
      </c>
      <c r="L160" s="56">
        <v>500</v>
      </c>
      <c r="M160" s="56">
        <v>100</v>
      </c>
      <c r="N160" s="56">
        <v>300</v>
      </c>
      <c r="O160" s="56">
        <v>0</v>
      </c>
    </row>
    <row r="161" spans="2:15" x14ac:dyDescent="0.25">
      <c r="B161" s="29" t="s">
        <v>106</v>
      </c>
      <c r="C161" s="50">
        <v>750</v>
      </c>
      <c r="D161" s="30">
        <v>1500</v>
      </c>
      <c r="E161" s="30"/>
      <c r="J161" s="29" t="s">
        <v>106</v>
      </c>
      <c r="K161" s="56">
        <v>0</v>
      </c>
      <c r="L161" s="56">
        <v>500</v>
      </c>
      <c r="M161" s="56">
        <v>100</v>
      </c>
      <c r="N161" s="56">
        <v>150</v>
      </c>
      <c r="O161" s="56">
        <v>0</v>
      </c>
    </row>
    <row r="162" spans="2:15" x14ac:dyDescent="0.25">
      <c r="B162" s="29" t="s">
        <v>107</v>
      </c>
      <c r="C162" s="50">
        <v>750</v>
      </c>
      <c r="D162" s="30">
        <v>1500</v>
      </c>
      <c r="E162" s="30"/>
      <c r="J162" s="29" t="s">
        <v>107</v>
      </c>
      <c r="K162" s="56">
        <v>0</v>
      </c>
      <c r="L162" s="56">
        <v>500</v>
      </c>
      <c r="M162" s="56">
        <v>100</v>
      </c>
      <c r="N162" s="56">
        <v>150</v>
      </c>
      <c r="O162" s="56">
        <v>0</v>
      </c>
    </row>
    <row r="163" spans="2:15" x14ac:dyDescent="0.25">
      <c r="B163" s="29" t="s">
        <v>108</v>
      </c>
      <c r="C163" s="50">
        <v>750</v>
      </c>
      <c r="D163" s="30">
        <v>1500</v>
      </c>
      <c r="E163" s="30"/>
      <c r="J163" s="29" t="s">
        <v>108</v>
      </c>
      <c r="K163" s="56">
        <v>0</v>
      </c>
      <c r="L163" s="56">
        <v>500</v>
      </c>
      <c r="M163" s="56">
        <v>100</v>
      </c>
      <c r="N163" s="56">
        <v>150</v>
      </c>
      <c r="O163" s="56">
        <v>0</v>
      </c>
    </row>
    <row r="164" spans="2:15" x14ac:dyDescent="0.25">
      <c r="B164" s="29" t="s">
        <v>109</v>
      </c>
      <c r="C164" s="50">
        <v>750</v>
      </c>
      <c r="D164" s="30">
        <v>1500</v>
      </c>
      <c r="E164" s="30"/>
      <c r="J164" s="29" t="s">
        <v>109</v>
      </c>
      <c r="K164" s="56">
        <v>0</v>
      </c>
      <c r="L164" s="56">
        <v>500</v>
      </c>
      <c r="M164" s="56">
        <v>100</v>
      </c>
      <c r="N164" s="56">
        <v>150</v>
      </c>
      <c r="O164" s="56">
        <v>0</v>
      </c>
    </row>
    <row r="165" spans="2:15" x14ac:dyDescent="0.25">
      <c r="B165" s="29" t="s">
        <v>110</v>
      </c>
      <c r="C165" s="50">
        <v>750</v>
      </c>
      <c r="D165" s="30">
        <v>1500</v>
      </c>
      <c r="E165" s="30"/>
      <c r="J165" s="29" t="s">
        <v>110</v>
      </c>
      <c r="K165" s="56">
        <v>0</v>
      </c>
      <c r="L165" s="56">
        <v>500</v>
      </c>
      <c r="M165" s="56">
        <v>100</v>
      </c>
      <c r="N165" s="56">
        <v>150</v>
      </c>
      <c r="O165" s="56">
        <v>0</v>
      </c>
    </row>
    <row r="166" spans="2:15" x14ac:dyDescent="0.25">
      <c r="B166" s="29" t="s">
        <v>111</v>
      </c>
      <c r="C166" s="50">
        <v>750</v>
      </c>
      <c r="D166" s="30">
        <v>1500</v>
      </c>
      <c r="E166" s="30"/>
      <c r="J166" s="29" t="s">
        <v>111</v>
      </c>
      <c r="K166" s="56">
        <v>0</v>
      </c>
      <c r="L166" s="56">
        <v>500</v>
      </c>
      <c r="M166" s="56">
        <v>100</v>
      </c>
      <c r="N166" s="56">
        <v>150</v>
      </c>
      <c r="O166" s="56">
        <v>0</v>
      </c>
    </row>
    <row r="167" spans="2:15" x14ac:dyDescent="0.25">
      <c r="B167" s="29" t="s">
        <v>112</v>
      </c>
      <c r="C167" s="50">
        <v>750</v>
      </c>
      <c r="D167" s="30">
        <v>1500</v>
      </c>
      <c r="E167" s="30"/>
      <c r="J167" s="29" t="s">
        <v>112</v>
      </c>
      <c r="K167" s="56">
        <v>0</v>
      </c>
      <c r="L167" s="56">
        <v>500</v>
      </c>
      <c r="M167" s="56">
        <v>100</v>
      </c>
      <c r="N167" s="56">
        <v>150</v>
      </c>
      <c r="O167" s="56">
        <v>0</v>
      </c>
    </row>
    <row r="168" spans="2:15" x14ac:dyDescent="0.25">
      <c r="B168" s="29" t="s">
        <v>113</v>
      </c>
      <c r="C168" s="50">
        <v>750</v>
      </c>
      <c r="D168" s="30">
        <v>3000</v>
      </c>
      <c r="E168" s="30"/>
      <c r="J168" s="29" t="s">
        <v>113</v>
      </c>
      <c r="K168" s="56">
        <v>0</v>
      </c>
      <c r="L168" s="56">
        <v>500</v>
      </c>
      <c r="M168" s="56">
        <v>100</v>
      </c>
      <c r="N168" s="56">
        <v>150</v>
      </c>
      <c r="O168" s="56">
        <v>0</v>
      </c>
    </row>
    <row r="169" spans="2:15" x14ac:dyDescent="0.25">
      <c r="B169" s="29" t="s">
        <v>114</v>
      </c>
      <c r="C169" s="50">
        <v>850</v>
      </c>
      <c r="D169" s="30">
        <v>3580</v>
      </c>
      <c r="E169" s="30"/>
      <c r="J169" s="29" t="s">
        <v>114</v>
      </c>
      <c r="K169" s="56">
        <v>100</v>
      </c>
      <c r="L169" s="56">
        <v>500</v>
      </c>
      <c r="M169" s="56">
        <v>100</v>
      </c>
      <c r="N169" s="56">
        <v>150</v>
      </c>
      <c r="O169" s="56">
        <v>0</v>
      </c>
    </row>
    <row r="170" spans="2:15" x14ac:dyDescent="0.25">
      <c r="B170" s="29" t="s">
        <v>115</v>
      </c>
      <c r="C170" s="50">
        <v>750</v>
      </c>
      <c r="D170" s="30">
        <v>3200</v>
      </c>
      <c r="E170" s="30"/>
      <c r="J170" s="29" t="s">
        <v>115</v>
      </c>
      <c r="K170" s="56">
        <v>0</v>
      </c>
      <c r="L170" s="56">
        <v>500</v>
      </c>
      <c r="M170" s="56">
        <v>100</v>
      </c>
      <c r="N170" s="56">
        <v>150</v>
      </c>
      <c r="O170" s="56">
        <v>0</v>
      </c>
    </row>
    <row r="171" spans="2:15" x14ac:dyDescent="0.25">
      <c r="B171" s="29" t="s">
        <v>210</v>
      </c>
      <c r="C171" s="50">
        <v>134600</v>
      </c>
      <c r="D171" s="30">
        <v>337470</v>
      </c>
      <c r="E171" s="30">
        <v>6340</v>
      </c>
      <c r="J171" s="29" t="s">
        <v>210</v>
      </c>
      <c r="K171" s="56">
        <v>3300</v>
      </c>
      <c r="L171" s="56">
        <v>83000</v>
      </c>
      <c r="M171" s="56">
        <v>16600</v>
      </c>
      <c r="N171" s="56">
        <v>26700</v>
      </c>
      <c r="O171" s="56">
        <v>5000</v>
      </c>
    </row>
    <row r="174" spans="2:15" x14ac:dyDescent="0.25">
      <c r="B174" s="51" t="s">
        <v>239</v>
      </c>
      <c r="C174" s="52"/>
      <c r="D174" s="53"/>
    </row>
    <row r="175" spans="2:15" x14ac:dyDescent="0.25">
      <c r="B175" s="53" t="s">
        <v>238</v>
      </c>
      <c r="C175" s="52"/>
      <c r="D175" s="53"/>
    </row>
    <row r="176" spans="2:15" x14ac:dyDescent="0.25">
      <c r="F176" s="6"/>
    </row>
    <row r="177" spans="3:6" x14ac:dyDescent="0.25">
      <c r="F177" s="6"/>
    </row>
    <row r="178" spans="3:6" x14ac:dyDescent="0.25">
      <c r="C178" s="14"/>
      <c r="F178" s="6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939878-FC60-4E5E-B858-748E2B14FC9F}">
  <sheetPr>
    <tabColor theme="4" tint="0.39997558519241921"/>
  </sheetPr>
  <dimension ref="B5:E6"/>
  <sheetViews>
    <sheetView showGridLines="0" tabSelected="1" zoomScale="70" zoomScaleNormal="70" workbookViewId="0">
      <selection activeCell="S13" sqref="S13"/>
    </sheetView>
  </sheetViews>
  <sheetFormatPr baseColWidth="10" defaultColWidth="11.42578125" defaultRowHeight="15" x14ac:dyDescent="0.25"/>
  <cols>
    <col min="1" max="1" width="2.7109375" style="36" customWidth="1"/>
    <col min="2" max="2" width="20.28515625" style="36" customWidth="1"/>
    <col min="3" max="3" width="21.42578125" style="36" customWidth="1"/>
    <col min="4" max="4" width="24.42578125" style="36" customWidth="1"/>
    <col min="5" max="5" width="19.28515625" style="36" customWidth="1"/>
    <col min="6" max="10" width="11.7109375" style="36" customWidth="1"/>
    <col min="11" max="13" width="10.7109375" style="36" customWidth="1"/>
    <col min="14" max="14" width="16" style="36" customWidth="1"/>
    <col min="15" max="15" width="18.5703125" style="36" customWidth="1"/>
    <col min="16" max="17" width="10.7109375" style="36" customWidth="1"/>
    <col min="18" max="16384" width="11.42578125" style="36"/>
  </cols>
  <sheetData>
    <row r="5" spans="2:5" ht="11.25" customHeight="1" x14ac:dyDescent="0.25"/>
    <row r="6" spans="2:5" ht="20.25" x14ac:dyDescent="0.35">
      <c r="B6" s="47">
        <f>+GETPIVOTDATA("[Measures].[Beneficios Totales $]",'Tablas Dinámicas'!$B$4)</f>
        <v>134600</v>
      </c>
      <c r="C6" s="47">
        <f>Tabla2[[#Totals],[Monto Capacitación]]</f>
        <v>6340</v>
      </c>
      <c r="D6" s="47">
        <f>+GETPIVOTDATA("[Measures].[Suma de Total Remuneración]",'Tablas Dinámicas'!$B$4)</f>
        <v>337470</v>
      </c>
      <c r="E6" s="48">
        <f>DATA[[#Totals],[Nombre]]</f>
        <v>166</v>
      </c>
    </row>
  </sheetData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a b l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 N o m b r e < / s t r i n g > < / k e y > < v a l u e > < i n t > 9 4 < / i n t > < / v a l u e > < / i t e m > < i t e m > < k e y > < s t r i n g > I D < / s t r i n g > < / k e y > < v a l u e > < i n t > 5 4 < / i n t > < / v a l u e > < / i t e m > < i t e m > < k e y > < s t r i n g > S e x o < / s t r i n g > < / k e y > < v a l u e > < i n t > 7 1 < / i n t > < / v a l u e > < / i t e m > < i t e m > < k e y > < s t r i n g > D e p a r t a m e n t o < / s t r i n g > < / k e y > < v a l u e > < i n t > 1 3 6 < / i n t > < / v a l u e > < / i t e m > < i t e m > < k e y > < s t r i n g > C u r s o < / s t r i n g > < / k e y > < v a l u e > < i n t > 7 6 < / i n t > < / v a l u e > < / i t e m > < i t e m > < k e y > < s t r i n g > M o n t o   C a p a c i t a c i � n < / s t r i n g > < / k e y > < v a l u e > < i n t > 1 7 3 < / i n t > < / v a l u e > < / i t e m > < i t e m > < k e y > < s t r i n g > E d a d < / s t r i n g > < / k e y > < v a l u e > < i n t > 7 3 < / i n t > < / v a l u e > < / i t e m > < / C o l u m n W i d t h s > < C o l u m n D i s p l a y I n d e x > < i t e m > < k e y > < s t r i n g > N o m b r e < / s t r i n g > < / k e y > < v a l u e > < i n t > 0 < / i n t > < / v a l u e > < / i t e m > < i t e m > < k e y > < s t r i n g > I D < / s t r i n g > < / k e y > < v a l u e > < i n t > 1 < / i n t > < / v a l u e > < / i t e m > < i t e m > < k e y > < s t r i n g > S e x o < / s t r i n g > < / k e y > < v a l u e > < i n t > 2 < / i n t > < / v a l u e > < / i t e m > < i t e m > < k e y > < s t r i n g > D e p a r t a m e n t o < / s t r i n g > < / k e y > < v a l u e > < i n t > 3 < / i n t > < / v a l u e > < / i t e m > < i t e m > < k e y > < s t r i n g > C u r s o < / s t r i n g > < / k e y > < v a l u e > < i n t > 4 < / i n t > < / v a l u e > < / i t e m > < i t e m > < k e y > < s t r i n g > M o n t o   C a p a c i t a c i � n < / s t r i n g > < / k e y > < v a l u e > < i n t > 5 < / i n t > < / v a l u e > < / i t e m > < i t e m > < k e y > < s t r i n g > E d a d 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 S u e l d o s 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 S u e l d o s 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 d e   I n g r e s o 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 C o l u m n s \ B o n i f i c a c i o n 2 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 R e m u n e r a c i � n 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 C a p a c i t a c i o n 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 C a p a c i t a c i o n 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 C o l u m n s \ M o n t o   C a p a c i t a c i � n 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 B e n e f i c i o s 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 B e n e f i c i o s 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 C o l u m n s \ G u a r d e r � a 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 C o l u m n s \ U n i f o r m e s 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 C o l u m n s \ S e g u r o 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 C o l u m n s \ V i v i e n d a 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 C o l u m n s \ G Y M 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 B e n e f i c i o s 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A T A , D A T A 6 , T a b l a 2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 C a p a c i t a c i o n 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 C a p a c i t a c i o n 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 M o n t o   C a p a c i t a c i � n < / K e y > < / D i a g r a m O b j e c t K e y > < D i a g r a m O b j e c t K e y > < K e y > M e a s u r e s \ S u m a   d e   M o n t o   C a p a c i t a c i � n \ T a g I n f o \ F � r m u l a < / K e y > < / D i a g r a m O b j e c t K e y > < D i a g r a m O b j e c t K e y > < K e y > M e a s u r e s \ S u m a   d e   M o n t o   C a p a c i t a c i � n \ T a g I n f o \ V a l o r < / K e y > < / D i a g r a m O b j e c t K e y > < D i a g r a m O b j e c t K e y > < K e y > M e a s u r e s \ R e c u e n t o   d e   C u r s o < / K e y > < / D i a g r a m O b j e c t K e y > < D i a g r a m O b j e c t K e y > < K e y > M e a s u r e s \ R e c u e n t o   d e   C u r s o \ T a g I n f o \ F � r m u l a < / K e y > < / D i a g r a m O b j e c t K e y > < D i a g r a m O b j e c t K e y > < K e y > M e a s u r e s \ R e c u e n t o   d e   C u r s o \ T a g I n f o \ V a l o r < / K e y > < / D i a g r a m O b j e c t K e y > < D i a g r a m O b j e c t K e y > < K e y > M e a s u r e s \ R e c u e n t o   d e   S e x o   2 < / K e y > < / D i a g r a m O b j e c t K e y > < D i a g r a m O b j e c t K e y > < K e y > M e a s u r e s \ R e c u e n t o   d e   S e x o   2 \ T a g I n f o \ F � r m u l a < / K e y > < / D i a g r a m O b j e c t K e y > < D i a g r a m O b j e c t K e y > < K e y > M e a s u r e s \ R e c u e n t o   d e   S e x o   2 \ T a g I n f o \ V a l o r < / K e y > < / D i a g r a m O b j e c t K e y > < D i a g r a m O b j e c t K e y > < K e y > M e a s u r e s \ S u m a   d e   E d a d < / K e y > < / D i a g r a m O b j e c t K e y > < D i a g r a m O b j e c t K e y > < K e y > M e a s u r e s \ S u m a   d e   E d a d \ T a g I n f o \ F � r m u l a < / K e y > < / D i a g r a m O b j e c t K e y > < D i a g r a m O b j e c t K e y > < K e y > M e a s u r e s \ S u m a   d e   E d a d \ T a g I n f o \ V a l o r < / K e y > < / D i a g r a m O b j e c t K e y > < D i a g r a m O b j e c t K e y > < K e y > M e a s u r e s \ R e c u e n t o   d e   E d a d < / K e y > < / D i a g r a m O b j e c t K e y > < D i a g r a m O b j e c t K e y > < K e y > M e a s u r e s \ R e c u e n t o   d e   E d a d \ T a g I n f o \ F � r m u l a < / K e y > < / D i a g r a m O b j e c t K e y > < D i a g r a m O b j e c t K e y > < K e y > M e a s u r e s \ R e c u e n t o   d e   E d a d \ T a g I n f o \ V a l o r < / K e y > < / D i a g r a m O b j e c t K e y > < D i a g r a m O b j e c t K e y > < K e y > M e a s u r e s \ P r o m e d i o   d e   E d a d < / K e y > < / D i a g r a m O b j e c t K e y > < D i a g r a m O b j e c t K e y > < K e y > M e a s u r e s \ P r o m e d i o   d e   E d a d \ T a g I n f o \ F � r m u l a < / K e y > < / D i a g r a m O b j e c t K e y > < D i a g r a m O b j e c t K e y > < K e y > M e a s u r e s \ P r o m e d i o   d e   E d a d \ T a g I n f o \ V a l o r < / K e y > < / D i a g r a m O b j e c t K e y > < D i a g r a m O b j e c t K e y > < K e y > C o l u m n s \ N o m b r e < / K e y > < / D i a g r a m O b j e c t K e y > < D i a g r a m O b j e c t K e y > < K e y > C o l u m n s \ I D < / K e y > < / D i a g r a m O b j e c t K e y > < D i a g r a m O b j e c t K e y > < K e y > C o l u m n s \ S e x o < / K e y > < / D i a g r a m O b j e c t K e y > < D i a g r a m O b j e c t K e y > < K e y > C o l u m n s \ D e p a r t a m e n t o < / K e y > < / D i a g r a m O b j e c t K e y > < D i a g r a m O b j e c t K e y > < K e y > C o l u m n s \ C u r s o < / K e y > < / D i a g r a m O b j e c t K e y > < D i a g r a m O b j e c t K e y > < K e y > C o l u m n s \ M o n t o   C a p a c i t a c i � n < / K e y > < / D i a g r a m O b j e c t K e y > < D i a g r a m O b j e c t K e y > < K e y > C o l u m n s \ E d a d < / K e y > < / D i a g r a m O b j e c t K e y > < D i a g r a m O b j e c t K e y > < K e y > L i n k s \ & l t ; C o l u m n s \ S u m a   d e   M o n t o   C a p a c i t a c i � n & g t ; - & l t ; M e a s u r e s \ M o n t o   C a p a c i t a c i � n & g t ; < / K e y > < / D i a g r a m O b j e c t K e y > < D i a g r a m O b j e c t K e y > < K e y > L i n k s \ & l t ; C o l u m n s \ S u m a   d e   M o n t o   C a p a c i t a c i � n & g t ; - & l t ; M e a s u r e s \ M o n t o   C a p a c i t a c i � n & g t ; \ C O L U M N < / K e y > < / D i a g r a m O b j e c t K e y > < D i a g r a m O b j e c t K e y > < K e y > L i n k s \ & l t ; C o l u m n s \ S u m a   d e   M o n t o   C a p a c i t a c i � n & g t ; - & l t ; M e a s u r e s \ M o n t o   C a p a c i t a c i � n & g t ; \ M E A S U R E < / K e y > < / D i a g r a m O b j e c t K e y > < D i a g r a m O b j e c t K e y > < K e y > L i n k s \ & l t ; C o l u m n s \ R e c u e n t o   d e   C u r s o & g t ; - & l t ; M e a s u r e s \ C u r s o & g t ; < / K e y > < / D i a g r a m O b j e c t K e y > < D i a g r a m O b j e c t K e y > < K e y > L i n k s \ & l t ; C o l u m n s \ R e c u e n t o   d e   C u r s o & g t ; - & l t ; M e a s u r e s \ C u r s o & g t ; \ C O L U M N < / K e y > < / D i a g r a m O b j e c t K e y > < D i a g r a m O b j e c t K e y > < K e y > L i n k s \ & l t ; C o l u m n s \ R e c u e n t o   d e   C u r s o & g t ; - & l t ; M e a s u r e s \ C u r s o & g t ; \ M E A S U R E < / K e y > < / D i a g r a m O b j e c t K e y > < D i a g r a m O b j e c t K e y > < K e y > L i n k s \ & l t ; C o l u m n s \ R e c u e n t o   d e   S e x o   2 & g t ; - & l t ; M e a s u r e s \ S e x o & g t ; < / K e y > < / D i a g r a m O b j e c t K e y > < D i a g r a m O b j e c t K e y > < K e y > L i n k s \ & l t ; C o l u m n s \ R e c u e n t o   d e   S e x o   2 & g t ; - & l t ; M e a s u r e s \ S e x o & g t ; \ C O L U M N < / K e y > < / D i a g r a m O b j e c t K e y > < D i a g r a m O b j e c t K e y > < K e y > L i n k s \ & l t ; C o l u m n s \ R e c u e n t o   d e   S e x o   2 & g t ; - & l t ; M e a s u r e s \ S e x o & g t ; \ M E A S U R E < / K e y > < / D i a g r a m O b j e c t K e y > < D i a g r a m O b j e c t K e y > < K e y > L i n k s \ & l t ; C o l u m n s \ S u m a   d e   E d a d & g t ; - & l t ; M e a s u r e s \ E d a d & g t ; < / K e y > < / D i a g r a m O b j e c t K e y > < D i a g r a m O b j e c t K e y > < K e y > L i n k s \ & l t ; C o l u m n s \ S u m a   d e   E d a d & g t ; - & l t ; M e a s u r e s \ E d a d & g t ; \ C O L U M N < / K e y > < / D i a g r a m O b j e c t K e y > < D i a g r a m O b j e c t K e y > < K e y > L i n k s \ & l t ; C o l u m n s \ S u m a   d e   E d a d & g t ; - & l t ; M e a s u r e s \ E d a d & g t ; \ M E A S U R E < / K e y > < / D i a g r a m O b j e c t K e y > < D i a g r a m O b j e c t K e y > < K e y > L i n k s \ & l t ; C o l u m n s \ R e c u e n t o   d e   E d a d & g t ; - & l t ; M e a s u r e s \ E d a d & g t ; < / K e y > < / D i a g r a m O b j e c t K e y > < D i a g r a m O b j e c t K e y > < K e y > L i n k s \ & l t ; C o l u m n s \ R e c u e n t o   d e   E d a d & g t ; - & l t ; M e a s u r e s \ E d a d & g t ; \ C O L U M N < / K e y > < / D i a g r a m O b j e c t K e y > < D i a g r a m O b j e c t K e y > < K e y > L i n k s \ & l t ; C o l u m n s \ R e c u e n t o   d e   E d a d & g t ; - & l t ; M e a s u r e s \ E d a d & g t ; \ M E A S U R E < / K e y > < / D i a g r a m O b j e c t K e y > < D i a g r a m O b j e c t K e y > < K e y > L i n k s \ & l t ; C o l u m n s \ P r o m e d i o   d e   E d a d & g t ; - & l t ; M e a s u r e s \ E d a d & g t ; < / K e y > < / D i a g r a m O b j e c t K e y > < D i a g r a m O b j e c t K e y > < K e y > L i n k s \ & l t ; C o l u m n s \ P r o m e d i o   d e   E d a d & g t ; - & l t ; M e a s u r e s \ E d a d & g t ; \ C O L U M N < / K e y > < / D i a g r a m O b j e c t K e y > < D i a g r a m O b j e c t K e y > < K e y > L i n k s \ & l t ; C o l u m n s \ P r o m e d i o   d e   E d a d & g t ; - & l t ; M e a s u r e s \ E d a d & g t ; \ M E A S U R E 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 M o n t o   C a p a c i t a c i � n 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 M o n t o   C a p a c i t a c i � n \ T a g I n f o \ F � r m u l a 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 M o n t o   C a p a c i t a c i � n \ T a g I n f o \ V a l o r 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 C u r s o 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 C u r s o \ T a g I n f o \ F � r m u l a 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 C u r s o \ T a g I n f o \ V a l o r 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 S e x o   2 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 S e x o  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 S e x o  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 E d a d 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 E d a d \ T a g I n f o \ F � r m u l a 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 E d a d \ T a g I n f o \ V a l o r 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 E d a d < / K e y > < / a : K e y > < a : V a l u e   i : t y p e = " M e a s u r e G r i d N o d e V i e w S t a t e " > < C o l u m n > 6 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 E d a d \ T a g I n f o \ F � r m u l a 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 E d a d \ T a g I n f o \ V a l o r 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 E d a d < / K e y > < / a : K e y > < a : V a l u e   i : t y p e = " M e a s u r e G r i d N o d e V i e w S t a t e " > < C o l u m n > 6 < / C o l u m n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 M e a s u r e s \ P r o m e d i o   d e   E d a d \ T a g I n f o \ F � r m u l a 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 E d a d \ T a g I n f o \ V a l o r 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 C o l u m n s \ C u r s o 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 C o l u m n s \ M o n t o   C a p a c i t a c i � n 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 C o l u m n s \ E d a d 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 M o n t o   C a p a c i t a c i � n & g t ; - & l t ; M e a s u r e s \ M o n t o   C a p a c i t a c i � n & g t ; 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 M o n t o   C a p a c i t a c i � n & g t ; - & l t ; M e a s u r e s \ M o n t o   C a p a c i t a c i � n & g t ; \ C O L U M N 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 M o n t o   C a p a c i t a c i � n & g t ; - & l t ; M e a s u r e s \ M o n t o   C a p a c i t a c i � n & g t ; \ M E A S U R E 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 C u r s o & g t ; - & l t ; M e a s u r e s \ C u r s o & g t ; 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 C u r s o & g t ; - & l t ; M e a s u r e s \ C u r s o & g t ; \ C O L U M N 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 C u r s o & g t ; - & l t ; M e a s u r e s \ C u r s o & g t ; \ M E A S U R E 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 S e x o   2 & g t ; - & l t ; M e a s u r e s \ S e x o & g t ; 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 S e x o   2 & g t ; - & l t ; M e a s u r e s \ S e x o & g t ; \ C O L U M N 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 S e x o   2 & g t ; - & l t ; M e a s u r e s \ S e x o & g t ; \ M E A S U R E 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 E d a d & g t ; - & l t ; M e a s u r e s \ E d a d & g t ; 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 E d a d & g t ; - & l t ; M e a s u r e s \ E d a d & g t ; \ C O L U M N 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 E d a d & g t ; - & l t ; M e a s u r e s \ E d a d & g t ; \ M E A S U R E 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 E d a d & g t ; - & l t ; M e a s u r e s \ E d a d & g t ; 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 E d a d & g t ; - & l t ; M e a s u r e s \ E d a d & g t ; \ C O L U M N 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 E d a d & g t ; - & l t ; M e a s u r e s \ E d a d & g t ; \ M E A S U R E 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 E d a d & g t ; - & l t ; M e a s u r e s \ E d a d & g t ; 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 E d a d & g t ; - & l t ; M e a s u r e s \ E d a d & g t ; \ C O L U M N 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 E d a d & g t ; - & l t ; M e a s u r e s \ E d a d & g t ; \ M E A S U R E 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 S u e l d o s 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 S u e l d o s 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 T o t a l   R e m u n e r a c i � n < / K e y > < / D i a g r a m O b j e c t K e y > < D i a g r a m O b j e c t K e y > < K e y > M e a s u r e s \ S u m a   d e   T o t a l   R e m u n e r a c i � n \ T a g I n f o \ F � r m u l a < / K e y > < / D i a g r a m O b j e c t K e y > < D i a g r a m O b j e c t K e y > < K e y > M e a s u r e s \ S u m a   d e   T o t a l   R e m u n e r a c i � n \ T a g I n f o \ V a l o r < / K e y > < / D i a g r a m O b j e c t K e y > < D i a g r a m O b j e c t K e y > < K e y > M e a s u r e s \ S u m a   d e   S a l a r i o < / K e y > < / D i a g r a m O b j e c t K e y > < D i a g r a m O b j e c t K e y > < K e y > M e a s u r e s \ S u m a   d e   S a l a r i o \ T a g I n f o \ F � r m u l a < / K e y > < / D i a g r a m O b j e c t K e y > < D i a g r a m O b j e c t K e y > < K e y > M e a s u r e s \ S u m a   d e   S a l a r i o \ T a g I n f o \ V a l o r < / K e y > < / D i a g r a m O b j e c t K e y > < D i a g r a m O b j e c t K e y > < K e y > M e a s u r e s \ B e n e f i c i o s   T o t a l e s   $ < / K e y > < / D i a g r a m O b j e c t K e y > < D i a g r a m O b j e c t K e y > < K e y > M e a s u r e s \ B e n e f i c i o s   T o t a l e s   $ \ T a g I n f o \ F � r m u l a < / K e y > < / D i a g r a m O b j e c t K e y > < D i a g r a m O b j e c t K e y > < K e y > M e a s u r e s \ B e n e f i c i o s   T o t a l e s   $ \ T a g I n f o \ V a l o r < / K e y > < / D i a g r a m O b j e c t K e y > < D i a g r a m O b j e c t K e y > < K e y > C o l u m n s \ N o m b r e < / K e y > < / D i a g r a m O b j e c t K e y > < D i a g r a m O b j e c t K e y > < K e y > C o l u m n s \ I D < / K e y > < / D i a g r a m O b j e c t K e y > < D i a g r a m O b j e c t K e y > < K e y > C o l u m n s \ S e x o < / K e y > < / D i a g r a m O b j e c t K e y > < D i a g r a m O b j e c t K e y > < K e y > C o l u m n s \ F e c h a   d e   I n g r e s o < / K e y > < / D i a g r a m O b j e c t K e y > < D i a g r a m O b j e c t K e y > < K e y > C o l u m n s \ D e p a r t a m e n t o < / K e y > < / D i a g r a m O b j e c t K e y > < D i a g r a m O b j e c t K e y > < K e y > C o l u m n s \ C a r g o < / K e y > < / D i a g r a m O b j e c t K e y > < D i a g r a m O b j e c t K e y > < K e y > C o l u m n s \ S a l a r i o < / K e y > < / D i a g r a m O b j e c t K e y > < D i a g r a m O b j e c t K e y > < K e y > C o l u m n s \ B o n i f i c a c i o n 2 < / K e y > < / D i a g r a m O b j e c t K e y > < D i a g r a m O b j e c t K e y > < K e y > C o l u m n s \ T o t a l   R e m u n e r a c i � n < / K e y > < / D i a g r a m O b j e c t K e y > < D i a g r a m O b j e c t K e y > < K e y > L i n k s \ & l t ; C o l u m n s \ S u m a   d e   T o t a l   R e m u n e r a c i � n & g t ; - & l t ; M e a s u r e s \ T o t a l   R e m u n e r a c i � n & g t ; < / K e y > < / D i a g r a m O b j e c t K e y > < D i a g r a m O b j e c t K e y > < K e y > L i n k s \ & l t ; C o l u m n s \ S u m a   d e   T o t a l   R e m u n e r a c i � n & g t ; - & l t ; M e a s u r e s \ T o t a l   R e m u n e r a c i � n & g t ; \ C O L U M N < / K e y > < / D i a g r a m O b j e c t K e y > < D i a g r a m O b j e c t K e y > < K e y > L i n k s \ & l t ; C o l u m n s \ S u m a   d e   T o t a l   R e m u n e r a c i � n & g t ; - & l t ; M e a s u r e s \ T o t a l   R e m u n e r a c i � n & g t ; \ M E A S U R E < / K e y > < / D i a g r a m O b j e c t K e y > < D i a g r a m O b j e c t K e y > < K e y > L i n k s \ & l t ; C o l u m n s \ S u m a   d e   S a l a r i o & g t ; - & l t ; M e a s u r e s \ S a l a r i o & g t ; < / K e y > < / D i a g r a m O b j e c t K e y > < D i a g r a m O b j e c t K e y > < K e y > L i n k s \ & l t ; C o l u m n s \ S u m a   d e   S a l a r i o & g t ; - & l t ; M e a s u r e s \ S a l a r i o & g t ; \ C O L U M N < / K e y > < / D i a g r a m O b j e c t K e y > < D i a g r a m O b j e c t K e y > < K e y > L i n k s \ & l t ; C o l u m n s \ S u m a   d e   S a l a r i o & g t ; - & l t ; M e a s u r e s \ S a l a r i o & g t ; \ M E A S U R E 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 T o t a l   R e m u n e r a c i � n 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 T o t a l   R e m u n e r a c i � n \ T a g I n f o \ F � r m u l a 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 T o t a l   R e m u n e r a c i � n \ T a g I n f o \ V a l o r 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 S a l a r i o 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 S a l a r i o \ T a g I n f o \ F � r m u l a 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 S a l a r i o \ T a g I n f o \ V a l o r 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 M e a s u r e s \ B e n e f i c i o s   T o t a l e s   $ 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 M e a s u r e s \ B e n e f i c i o s   T o t a l e s   $ \ T a g I n f o \ F � r m u l a 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 M e a s u r e s \ B e n e f i c i o s   T o t a l e s   $ \ T a g I n f o \ V a l o r 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 d e   I n g r e s o 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 C o l u m n s \ C a r g o 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 C o l u m n s \ S a l a r i o 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 C o l u m n s \ B o n i f i c a c i o n 2 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 R e m u n e r a c i � n 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 T o t a l   R e m u n e r a c i � n & g t ; - & l t ; M e a s u r e s \ T o t a l   R e m u n e r a c i � n & g t ; 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 T o t a l   R e m u n e r a c i � n & g t ; - & l t ; M e a s u r e s \ T o t a l   R e m u n e r a c i � n & g t ; \ C O L U M N 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 T o t a l   R e m u n e r a c i � n & g t ; - & l t ; M e a s u r e s \ T o t a l   R e m u n e r a c i � n & g t ; \ M E A S U R E 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 S a l a r i o & g t ; - & l t ; M e a s u r e s \ S a l a r i o & g t ; 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 S a l a r i o & g t ; - & l t ; M e a s u r e s \ S a l a r i o & g t ; \ C O L U M N 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 S a l a r i o & g t ; - & l t ; M e a s u r e s \ S a l a r i o & g t ; \ M E A S U R E 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 B e n e f i c i o s 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 B e n e f i c i o s 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 M e a s u r e s \ R e c u e n t o   d e   N o m b r e < / K e y > < / D i a g r a m O b j e c t K e y > < D i a g r a m O b j e c t K e y > < K e y > M e a s u r e s \ R e c u e n t o   d e   N o m b r e \ T a g I n f o \ F � r m u l a < / K e y > < / D i a g r a m O b j e c t K e y > < D i a g r a m O b j e c t K e y > < K e y > M e a s u r e s \ R e c u e n t o   d e   N o m b r e \ T a g I n f o \ V a l o r < / K e y > < / D i a g r a m O b j e c t K e y > < D i a g r a m O b j e c t K e y > < K e y > M e a s u r e s \ R e c u e n t o   d e   S e x o < / K e y > < / D i a g r a m O b j e c t K e y > < D i a g r a m O b j e c t K e y > < K e y > M e a s u r e s \ R e c u e n t o   d e   S e x o \ T a g I n f o \ F � r m u l a < / K e y > < / D i a g r a m O b j e c t K e y > < D i a g r a m O b j e c t K e y > < K e y > M e a s u r e s \ R e c u e n t o   d e   S e x o \ T a g I n f o \ V a l o r < / K e y > < / D i a g r a m O b j e c t K e y > < D i a g r a m O b j e c t K e y > < K e y > M e a s u r e s \ S u m a   d e   G u a r d e r � a < / K e y > < / D i a g r a m O b j e c t K e y > < D i a g r a m O b j e c t K e y > < K e y > M e a s u r e s \ S u m a   d e   G u a r d e r � a \ T a g I n f o \ F � r m u l a < / K e y > < / D i a g r a m O b j e c t K e y > < D i a g r a m O b j e c t K e y > < K e y > M e a s u r e s \ S u m a   d e   G u a r d e r � a \ T a g I n f o \ V a l o r < / K e y > < / D i a g r a m O b j e c t K e y > < D i a g r a m O b j e c t K e y > < K e y > M e a s u r e s \ S u m a   d e   U n i f o r m e s < / K e y > < / D i a g r a m O b j e c t K e y > < D i a g r a m O b j e c t K e y > < K e y > M e a s u r e s \ S u m a   d e   U n i f o r m e s \ T a g I n f o \ F � r m u l a < / K e y > < / D i a g r a m O b j e c t K e y > < D i a g r a m O b j e c t K e y > < K e y > M e a s u r e s \ S u m a   d e   U n i f o r m e s \ T a g I n f o \ V a l o r < / K e y > < / D i a g r a m O b j e c t K e y > < D i a g r a m O b j e c t K e y > < K e y > M e a s u r e s \ S u m a   d e   S e g u r o < / K e y > < / D i a g r a m O b j e c t K e y > < D i a g r a m O b j e c t K e y > < K e y > M e a s u r e s \ S u m a   d e   S e g u r o \ T a g I n f o \ F � r m u l a < / K e y > < / D i a g r a m O b j e c t K e y > < D i a g r a m O b j e c t K e y > < K e y > M e a s u r e s \ S u m a   d e   S e g u r o \ T a g I n f o \ V a l o r < / K e y > < / D i a g r a m O b j e c t K e y > < D i a g r a m O b j e c t K e y > < K e y > M e a s u r e s \ S u m a   d e   V i v i e n d a < / K e y > < / D i a g r a m O b j e c t K e y > < D i a g r a m O b j e c t K e y > < K e y > M e a s u r e s \ S u m a   d e   V i v i e n d a \ T a g I n f o \ F � r m u l a < / K e y > < / D i a g r a m O b j e c t K e y > < D i a g r a m O b j e c t K e y > < K e y > M e a s u r e s \ S u m a   d e   V i v i e n d a \ T a g I n f o \ V a l o r < / K e y > < / D i a g r a m O b j e c t K e y > < D i a g r a m O b j e c t K e y > < K e y > M e a s u r e s \ S u m a   d e   G Y M < / K e y > < / D i a g r a m O b j e c t K e y > < D i a g r a m O b j e c t K e y > < K e y > M e a s u r e s \ S u m a   d e   G Y M \ T a g I n f o \ F � r m u l a < / K e y > < / D i a g r a m O b j e c t K e y > < D i a g r a m O b j e c t K e y > < K e y > M e a s u r e s \ S u m a   d e   G Y M \ T a g I n f o \ V a l o r < / K e y > < / D i a g r a m O b j e c t K e y > < D i a g r a m O b j e c t K e y > < K e y > M e a s u r e s \ S u m a   d e   T o t a l   B e n e f i c i o s < / K e y > < / D i a g r a m O b j e c t K e y > < D i a g r a m O b j e c t K e y > < K e y > M e a s u r e s \ S u m a   d e   T o t a l   B e n e f i c i o s \ T a g I n f o \ F � r m u l a < / K e y > < / D i a g r a m O b j e c t K e y > < D i a g r a m O b j e c t K e y > < K e y > M e a s u r e s \ S u m a   d e   T o t a l   B e n e f i c i o s \ T a g I n f o \ V a l o r < / K e y > < / D i a g r a m O b j e c t K e y > < D i a g r a m O b j e c t K e y > < K e y > C o l u m n s \ N o m b r e < / K e y > < / D i a g r a m O b j e c t K e y > < D i a g r a m O b j e c t K e y > < K e y > C o l u m n s \ I D < / K e y > < / D i a g r a m O b j e c t K e y > < D i a g r a m O b j e c t K e y > < K e y > C o l u m n s \ S e x o < / K e y > < / D i a g r a m O b j e c t K e y > < D i a g r a m O b j e c t K e y > < K e y > C o l u m n s \ D e p a r t a m e n t o < / K e y > < / D i a g r a m O b j e c t K e y > < D i a g r a m O b j e c t K e y > < K e y > C o l u m n s \ G u a r d e r � a < / K e y > < / D i a g r a m O b j e c t K e y > < D i a g r a m O b j e c t K e y > < K e y > C o l u m n s \ U n i f o r m e s < / K e y > < / D i a g r a m O b j e c t K e y > < D i a g r a m O b j e c t K e y > < K e y > C o l u m n s \ S e g u r o < / K e y > < / D i a g r a m O b j e c t K e y > < D i a g r a m O b j e c t K e y > < K e y > C o l u m n s \ V i v i e n d a < / K e y > < / D i a g r a m O b j e c t K e y > < D i a g r a m O b j e c t K e y > < K e y > C o l u m n s \ G Y M < / K e y > < / D i a g r a m O b j e c t K e y > < D i a g r a m O b j e c t K e y > < K e y > C o l u m n s \ T o t a l   B e n e f i c i o s < / K e y > < / D i a g r a m O b j e c t K e y > < D i a g r a m O b j e c t K e y > < K e y > L i n k s \ & l t ; C o l u m n s \ R e c u e n t o   d e   N o m b r e & g t ; - & l t ; M e a s u r e s \ N o m b r e & g t ; < / K e y > < / D i a g r a m O b j e c t K e y > < D i a g r a m O b j e c t K e y > < K e y > L i n k s \ & l t ; C o l u m n s \ R e c u e n t o   d e   N o m b r e & g t ; - & l t ; M e a s u r e s \ N o m b r e & g t ; \ C O L U M N < / K e y > < / D i a g r a m O b j e c t K e y > < D i a g r a m O b j e c t K e y > < K e y > L i n k s \ & l t ; C o l u m n s \ R e c u e n t o   d e   N o m b r e & g t ; - & l t ; M e a s u r e s \ N o m b r e & g t ; \ M E A S U R E < / K e y > < / D i a g r a m O b j e c t K e y > < D i a g r a m O b j e c t K e y > < K e y > L i n k s \ & l t ; C o l u m n s \ R e c u e n t o   d e   S e x o & g t ; - & l t ; M e a s u r e s \ S e x o & g t ; < / K e y > < / D i a g r a m O b j e c t K e y > < D i a g r a m O b j e c t K e y > < K e y > L i n k s \ & l t ; C o l u m n s \ R e c u e n t o   d e   S e x o & g t ; - & l t ; M e a s u r e s \ S e x o & g t ; \ C O L U M N < / K e y > < / D i a g r a m O b j e c t K e y > < D i a g r a m O b j e c t K e y > < K e y > L i n k s \ & l t ; C o l u m n s \ R e c u e n t o   d e   S e x o & g t ; - & l t ; M e a s u r e s \ S e x o & g t ; \ M E A S U R E < / K e y > < / D i a g r a m O b j e c t K e y > < D i a g r a m O b j e c t K e y > < K e y > L i n k s \ & l t ; C o l u m n s \ S u m a   d e   G u a r d e r � a & g t ; - & l t ; M e a s u r e s \ G u a r d e r � a & g t ; < / K e y > < / D i a g r a m O b j e c t K e y > < D i a g r a m O b j e c t K e y > < K e y > L i n k s \ & l t ; C o l u m n s \ S u m a   d e   G u a r d e r � a & g t ; - & l t ; M e a s u r e s \ G u a r d e r � a & g t ; \ C O L U M N < / K e y > < / D i a g r a m O b j e c t K e y > < D i a g r a m O b j e c t K e y > < K e y > L i n k s \ & l t ; C o l u m n s \ S u m a   d e   G u a r d e r � a & g t ; - & l t ; M e a s u r e s \ G u a r d e r � a & g t ; \ M E A S U R E < / K e y > < / D i a g r a m O b j e c t K e y > < D i a g r a m O b j e c t K e y > < K e y > L i n k s \ & l t ; C o l u m n s \ S u m a   d e   U n i f o r m e s & g t ; - & l t ; M e a s u r e s \ U n i f o r m e s & g t ; < / K e y > < / D i a g r a m O b j e c t K e y > < D i a g r a m O b j e c t K e y > < K e y > L i n k s \ & l t ; C o l u m n s \ S u m a   d e   U n i f o r m e s & g t ; - & l t ; M e a s u r e s \ U n i f o r m e s & g t ; \ C O L U M N < / K e y > < / D i a g r a m O b j e c t K e y > < D i a g r a m O b j e c t K e y > < K e y > L i n k s \ & l t ; C o l u m n s \ S u m a   d e   U n i f o r m e s & g t ; - & l t ; M e a s u r e s \ U n i f o r m e s & g t ; \ M E A S U R E < / K e y > < / D i a g r a m O b j e c t K e y > < D i a g r a m O b j e c t K e y > < K e y > L i n k s \ & l t ; C o l u m n s \ S u m a   d e   S e g u r o & g t ; - & l t ; M e a s u r e s \ S e g u r o & g t ; < / K e y > < / D i a g r a m O b j e c t K e y > < D i a g r a m O b j e c t K e y > < K e y > L i n k s \ & l t ; C o l u m n s \ S u m a   d e   S e g u r o & g t ; - & l t ; M e a s u r e s \ S e g u r o & g t ; \ C O L U M N < / K e y > < / D i a g r a m O b j e c t K e y > < D i a g r a m O b j e c t K e y > < K e y > L i n k s \ & l t ; C o l u m n s \ S u m a   d e   S e g u r o & g t ; - & l t ; M e a s u r e s \ S e g u r o & g t ; \ M E A S U R E < / K e y > < / D i a g r a m O b j e c t K e y > < D i a g r a m O b j e c t K e y > < K e y > L i n k s \ & l t ; C o l u m n s \ S u m a   d e   V i v i e n d a & g t ; - & l t ; M e a s u r e s \ V i v i e n d a & g t ; < / K e y > < / D i a g r a m O b j e c t K e y > < D i a g r a m O b j e c t K e y > < K e y > L i n k s \ & l t ; C o l u m n s \ S u m a   d e   V i v i e n d a & g t ; - & l t ; M e a s u r e s \ V i v i e n d a & g t ; \ C O L U M N < / K e y > < / D i a g r a m O b j e c t K e y > < D i a g r a m O b j e c t K e y > < K e y > L i n k s \ & l t ; C o l u m n s \ S u m a   d e   V i v i e n d a & g t ; - & l t ; M e a s u r e s \ V i v i e n d a & g t ; \ M E A S U R E < / K e y > < / D i a g r a m O b j e c t K e y > < D i a g r a m O b j e c t K e y > < K e y > L i n k s \ & l t ; C o l u m n s \ S u m a   d e   G Y M & g t ; - & l t ; M e a s u r e s \ G Y M & g t ; < / K e y > < / D i a g r a m O b j e c t K e y > < D i a g r a m O b j e c t K e y > < K e y > L i n k s \ & l t ; C o l u m n s \ S u m a   d e   G Y M & g t ; - & l t ; M e a s u r e s \ G Y M & g t ; \ C O L U M N < / K e y > < / D i a g r a m O b j e c t K e y > < D i a g r a m O b j e c t K e y > < K e y > L i n k s \ & l t ; C o l u m n s \ S u m a   d e   G Y M & g t ; - & l t ; M e a s u r e s \ G Y M & g t ; \ M E A S U R E < / K e y > < / D i a g r a m O b j e c t K e y > < D i a g r a m O b j e c t K e y > < K e y > L i n k s \ & l t ; C o l u m n s \ S u m a   d e   T o t a l   B e n e f i c i o s & g t ; - & l t ; M e a s u r e s \ T o t a l   B e n e f i c i o s & g t ; < / K e y > < / D i a g r a m O b j e c t K e y > < D i a g r a m O b j e c t K e y > < K e y > L i n k s \ & l t ; C o l u m n s \ S u m a   d e   T o t a l   B e n e f i c i o s & g t ; - & l t ; M e a s u r e s \ T o t a l   B e n e f i c i o s & g t ; \ C O L U M N < / K e y > < / D i a g r a m O b j e c t K e y > < D i a g r a m O b j e c t K e y > < K e y > L i n k s \ & l t ; C o l u m n s \ S u m a   d e   T o t a l   B e n e f i c i o s & g t ; - & l t ; M e a s u r e s \ T o t a l   B e n e f i c i o s & g t ; \ M E A S U R E 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 M e a s u r e s \ R e c u e n t o   d e   N o m b r e 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 N o m b r e \ T a g I n f o \ F � r m u l a 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 N o m b r e \ T a g I n f o \ V a l o r 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 S e x o 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 S e x o \ T a g I n f o \ F � r m u l a 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 S e x o \ T a g I n f o \ V a l o r 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 G u a r d e r � a 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 G u a r d e r � a \ T a g I n f o \ F � r m u l a 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 G u a r d e r � a \ T a g I n f o \ V a l o r 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 U n i f o r m e s 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 U n i f o r m e s \ T a g I n f o \ F � r m u l a 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 U n i f o r m e s \ T a g I n f o \ V a l o r 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 S e g u r o 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 S e g u r o \ T a g I n f o \ F � r m u l a 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 S e g u r o \ T a g I n f o \ V a l o r 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 V i v i e n d a 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 V i v i e n d a \ T a g I n f o \ F � r m u l a 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 V i v i e n d a \ T a g I n f o \ V a l o r 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 G Y M 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 G Y M \ T a g I n f o \ F � r m u l a 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 G Y M \ T a g I n f o \ V a l o r 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 T o t a l   B e n e f i c i o s 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 T o t a l   B e n e f i c i o s \ T a g I n f o \ F � r m u l a 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 T o t a l   B e n e f i c i o s \ T a g I n f o \ V a l o r 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 C o l u m n s \ S e x o 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 C o l u m n s \ G u a r d e r � a 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 C o l u m n s \ U n i f o r m e s 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 C o l u m n s \ S e g u r o 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 C o l u m n s \ V i v i e n d a 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 C o l u m n s \ G Y M 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 B e n e f i c i o s 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 L i n k s \ & l t ; C o l u m n s \ R e c u e n t o   d e   N o m b r e & g t ; - & l t ; M e a s u r e s \ N o m b r e & g t ; 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 N o m b r e & g t ; - & l t ; M e a s u r e s \ N o m b r e & g t ; \ C O L U M N 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 N o m b r e & g t ; - & l t ; M e a s u r e s \ N o m b r e & g t ; \ M E A S U R E 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 S e x o & g t ; - & l t ; M e a s u r e s \ S e x o & g t ; 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 S e x o & g t ; - & l t ; M e a s u r e s \ S e x o & g t ; \ C O L U M N 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 S e x o & g t ; - & l t ; M e a s u r e s \ S e x o & g t ; \ M E A S U R E 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 G u a r d e r � a & g t ; - & l t ; M e a s u r e s \ G u a r d e r � a & g t ; 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 G u a r d e r � a & g t ; - & l t ; M e a s u r e s \ G u a r d e r � a & g t ; \ C O L U M N 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 G u a r d e r � a & g t ; - & l t ; M e a s u r e s \ G u a r d e r � a & g t ; \ M E A S U R E 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 U n i f o r m e s & g t ; - & l t ; M e a s u r e s \ U n i f o r m e s & g t ; 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 U n i f o r m e s & g t ; - & l t ; M e a s u r e s \ U n i f o r m e s & g t ; \ C O L U M N 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 U n i f o r m e s & g t ; - & l t ; M e a s u r e s \ U n i f o r m e s & g t ; \ M E A S U R E 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 S e g u r o & g t ; - & l t ; M e a s u r e s \ S e g u r o & g t ; 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 S e g u r o & g t ; - & l t ; M e a s u r e s \ S e g u r o & g t ; \ C O L U M N 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 S e g u r o & g t ; - & l t ; M e a s u r e s \ S e g u r o & g t ; \ M E A S U R E 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 V i v i e n d a & g t ; - & l t ; M e a s u r e s \ V i v i e n d a & g t ; 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 V i v i e n d a & g t ; - & l t ; M e a s u r e s \ V i v i e n d a & g t ; \ C O L U M N 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 V i v i e n d a & g t ; - & l t ; M e a s u r e s \ V i v i e n d a & g t ; \ M E A S U R E 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 G Y M & g t ; - & l t ; M e a s u r e s \ G Y M & g t ; 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 G Y M & g t ; - & l t ; M e a s u r e s \ G Y M & g t ; \ C O L U M N 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 G Y M & g t ; - & l t ; M e a s u r e s \ G Y M & g t ; \ M E A S U R E 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 T o t a l   B e n e f i c i o s & g t ; - & l t ; M e a s u r e s \ T o t a l   B e n e f i c i o s & g t ; 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 T o t a l   B e n e f i c i o s & g t ; - & l t ; M e a s u r e s \ T o t a l   B e n e f i c i o s & g t ; \ C O L U M N 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 T o t a l   B e n e f i c i o s & g t ; - & l t ; M e a s u r e s \ T o t a l   B e n e f i c i o s & g t ; \ M E A S U R E 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 T a g s \ T a b l e s \ & l t ; T a b l e s \ S u e l d o s & g t ; < / K e y > < / D i a g r a m O b j e c t K e y > < D i a g r a m O b j e c t K e y > < K e y > D y n a m i c   T a g s \ T a b l e s \ & l t ; T a b l e s \ B e n e f i c i o s & g t ; < / K e y > < / D i a g r a m O b j e c t K e y > < D i a g r a m O b j e c t K e y > < K e y > D y n a m i c   T a g s \ T a b l e s \ & l t ; T a b l e s \ C a p a c i t a c i o n & g t ; < / K e y > < / D i a g r a m O b j e c t K e y > < D i a g r a m O b j e c t K e y > < K e y > T a b l e s \ S u e l d o s < / K e y > < / D i a g r a m O b j e c t K e y > < D i a g r a m O b j e c t K e y > < K e y > T a b l e s \ S u e l d o s \ C o l u m n s \ N o m b r e < / K e y > < / D i a g r a m O b j e c t K e y > < D i a g r a m O b j e c t K e y > < K e y > T a b l e s \ S u e l d o s \ C o l u m n s \ I D < / K e y > < / D i a g r a m O b j e c t K e y > < D i a g r a m O b j e c t K e y > < K e y > T a b l e s \ S u e l d o s \ C o l u m n s \ S e x o < / K e y > < / D i a g r a m O b j e c t K e y > < D i a g r a m O b j e c t K e y > < K e y > T a b l e s \ S u e l d o s \ C o l u m n s \ F e c h a   d e   I n g r e s o < / K e y > < / D i a g r a m O b j e c t K e y > < D i a g r a m O b j e c t K e y > < K e y > T a b l e s \ S u e l d o s \ C o l u m n s \ D e p a r t a m e n t o < / K e y > < / D i a g r a m O b j e c t K e y > < D i a g r a m O b j e c t K e y > < K e y > T a b l e s \ S u e l d o s \ C o l u m n s \ C a r g o < / K e y > < / D i a g r a m O b j e c t K e y > < D i a g r a m O b j e c t K e y > < K e y > T a b l e s \ S u e l d o s \ C o l u m n s \ S a l a r i o < / K e y > < / D i a g r a m O b j e c t K e y > < D i a g r a m O b j e c t K e y > < K e y > T a b l e s \ S u e l d o s \ C o l u m n s \ B o n i f i c a c i o n 2 < / K e y > < / D i a g r a m O b j e c t K e y > < D i a g r a m O b j e c t K e y > < K e y > T a b l e s \ S u e l d o s \ C o l u m n s \ T o t a l   R e m u n e r a c i � n < / K e y > < / D i a g r a m O b j e c t K e y > < D i a g r a m O b j e c t K e y > < K e y > T a b l e s \ S u e l d o s \ M e a s u r e s \ S u m a   d e   T o t a l   R e m u n e r a c i � n < / K e y > < / D i a g r a m O b j e c t K e y > < D i a g r a m O b j e c t K e y > < K e y > T a b l e s \ S u e l d o s \ S u m a   d e   T o t a l   R e m u n e r a c i � n \ A d d i t i o n a l   I n f o \ M e d i d a   i m p l � c i t a < / K e y > < / D i a g r a m O b j e c t K e y > < D i a g r a m O b j e c t K e y > < K e y > T a b l e s \ S u e l d o s \ M e a s u r e s \ S u m a   d e   S a l a r i o < / K e y > < / D i a g r a m O b j e c t K e y > < D i a g r a m O b j e c t K e y > < K e y > T a b l e s \ S u e l d o s \ S u m a   d e   S a l a r i o \ A d d i t i o n a l   I n f o \ M e d i d a   i m p l � c i t a < / K e y > < / D i a g r a m O b j e c t K e y > < D i a g r a m O b j e c t K e y > < K e y > T a b l e s \ S u e l d o s \ M e a s u r e s \ B e n e f i c i o s   T o t a l e s   $ < / K e y > < / D i a g r a m O b j e c t K e y > < D i a g r a m O b j e c t K e y > < K e y > T a b l e s \ B e n e f i c i o s < / K e y > < / D i a g r a m O b j e c t K e y > < D i a g r a m O b j e c t K e y > < K e y > T a b l e s \ B e n e f i c i o s \ C o l u m n s \ N o m b r e < / K e y > < / D i a g r a m O b j e c t K e y > < D i a g r a m O b j e c t K e y > < K e y > T a b l e s \ B e n e f i c i o s \ C o l u m n s \ I D < / K e y > < / D i a g r a m O b j e c t K e y > < D i a g r a m O b j e c t K e y > < K e y > T a b l e s \ B e n e f i c i o s \ C o l u m n s \ S e x o < / K e y > < / D i a g r a m O b j e c t K e y > < D i a g r a m O b j e c t K e y > < K e y > T a b l e s \ B e n e f i c i o s \ C o l u m n s \ D e p a r t a m e n t o < / K e y > < / D i a g r a m O b j e c t K e y > < D i a g r a m O b j e c t K e y > < K e y > T a b l e s \ B e n e f i c i o s \ C o l u m n s \ G u a r d e r � a < / K e y > < / D i a g r a m O b j e c t K e y > < D i a g r a m O b j e c t K e y > < K e y > T a b l e s \ B e n e f i c i o s \ C o l u m n s \ U n i f o r m e s < / K e y > < / D i a g r a m O b j e c t K e y > < D i a g r a m O b j e c t K e y > < K e y > T a b l e s \ B e n e f i c i o s \ C o l u m n s \ S e g u r o < / K e y > < / D i a g r a m O b j e c t K e y > < D i a g r a m O b j e c t K e y > < K e y > T a b l e s \ B e n e f i c i o s \ C o l u m n s \ V i v i e n d a < / K e y > < / D i a g r a m O b j e c t K e y > < D i a g r a m O b j e c t K e y > < K e y > T a b l e s \ B e n e f i c i o s \ C o l u m n s \ G Y M < / K e y > < / D i a g r a m O b j e c t K e y > < D i a g r a m O b j e c t K e y > < K e y > T a b l e s \ B e n e f i c i o s \ C o l u m n s \ T o t a l   B e n e f i c i o s < / K e y > < / D i a g r a m O b j e c t K e y > < D i a g r a m O b j e c t K e y > < K e y > T a b l e s \ B e n e f i c i o s \ M e a s u r e s \ R e c u e n t o   d e   N o m b r e < / K e y > < / D i a g r a m O b j e c t K e y > < D i a g r a m O b j e c t K e y > < K e y > T a b l e s \ B e n e f i c i o s \ R e c u e n t o   d e   N o m b r e \ A d d i t i o n a l   I n f o \ M e d i d a   i m p l � c i t a < / K e y > < / D i a g r a m O b j e c t K e y > < D i a g r a m O b j e c t K e y > < K e y > T a b l e s \ B e n e f i c i o s \ M e a s u r e s \ R e c u e n t o   d e   S e x o < / K e y > < / D i a g r a m O b j e c t K e y > < D i a g r a m O b j e c t K e y > < K e y > T a b l e s \ B e n e f i c i o s \ R e c u e n t o   d e   S e x o \ A d d i t i o n a l   I n f o \ M e d i d a   i m p l � c i t a < / K e y > < / D i a g r a m O b j e c t K e y > < D i a g r a m O b j e c t K e y > < K e y > T a b l e s \ B e n e f i c i o s \ M e a s u r e s \ S u m a   d e   G u a r d e r � a < / K e y > < / D i a g r a m O b j e c t K e y > < D i a g r a m O b j e c t K e y > < K e y > T a b l e s \ B e n e f i c i o s \ S u m a   d e   G u a r d e r � a \ A d d i t i o n a l   I n f o \ M e d i d a   i m p l � c i t a < / K e y > < / D i a g r a m O b j e c t K e y > < D i a g r a m O b j e c t K e y > < K e y > T a b l e s \ B e n e f i c i o s \ M e a s u r e s \ S u m a   d e   U n i f o r m e s < / K e y > < / D i a g r a m O b j e c t K e y > < D i a g r a m O b j e c t K e y > < K e y > T a b l e s \ B e n e f i c i o s \ S u m a   d e   U n i f o r m e s \ A d d i t i o n a l   I n f o \ M e d i d a   i m p l � c i t a < / K e y > < / D i a g r a m O b j e c t K e y > < D i a g r a m O b j e c t K e y > < K e y > T a b l e s \ B e n e f i c i o s \ M e a s u r e s \ S u m a   d e   S e g u r o < / K e y > < / D i a g r a m O b j e c t K e y > < D i a g r a m O b j e c t K e y > < K e y > T a b l e s \ B e n e f i c i o s \ S u m a   d e   S e g u r o \ A d d i t i o n a l   I n f o \ M e d i d a   i m p l � c i t a < / K e y > < / D i a g r a m O b j e c t K e y > < D i a g r a m O b j e c t K e y > < K e y > T a b l e s \ B e n e f i c i o s \ M e a s u r e s \ S u m a   d e   V i v i e n d a < / K e y > < / D i a g r a m O b j e c t K e y > < D i a g r a m O b j e c t K e y > < K e y > T a b l e s \ B e n e f i c i o s \ S u m a   d e   V i v i e n d a \ A d d i t i o n a l   I n f o \ M e d i d a   i m p l � c i t a < / K e y > < / D i a g r a m O b j e c t K e y > < D i a g r a m O b j e c t K e y > < K e y > T a b l e s \ B e n e f i c i o s \ M e a s u r e s \ S u m a   d e   G Y M < / K e y > < / D i a g r a m O b j e c t K e y > < D i a g r a m O b j e c t K e y > < K e y > T a b l e s \ B e n e f i c i o s \ S u m a   d e   G Y M \ A d d i t i o n a l   I n f o \ M e d i d a   i m p l � c i t a < / K e y > < / D i a g r a m O b j e c t K e y > < D i a g r a m O b j e c t K e y > < K e y > T a b l e s \ B e n e f i c i o s \ M e a s u r e s \ S u m a   d e   T o t a l   B e n e f i c i o s < / K e y > < / D i a g r a m O b j e c t K e y > < D i a g r a m O b j e c t K e y > < K e y > T a b l e s \ B e n e f i c i o s \ S u m a   d e   T o t a l   B e n e f i c i o s \ A d d i t i o n a l   I n f o \ M e d i d a   i m p l � c i t a < / K e y > < / D i a g r a m O b j e c t K e y > < D i a g r a m O b j e c t K e y > < K e y > T a b l e s \ C a p a c i t a c i o n < / K e y > < / D i a g r a m O b j e c t K e y > < D i a g r a m O b j e c t K e y > < K e y > T a b l e s \ C a p a c i t a c i o n \ C o l u m n s \ N o m b r e < / K e y > < / D i a g r a m O b j e c t K e y > < D i a g r a m O b j e c t K e y > < K e y > T a b l e s \ C a p a c i t a c i o n \ C o l u m n s \ I D < / K e y > < / D i a g r a m O b j e c t K e y > < D i a g r a m O b j e c t K e y > < K e y > T a b l e s \ C a p a c i t a c i o n \ C o l u m n s \ S e x o < / K e y > < / D i a g r a m O b j e c t K e y > < D i a g r a m O b j e c t K e y > < K e y > T a b l e s \ C a p a c i t a c i o n \ C o l u m n s \ D e p a r t a m e n t o < / K e y > < / D i a g r a m O b j e c t K e y > < D i a g r a m O b j e c t K e y > < K e y > T a b l e s \ C a p a c i t a c i o n \ C o l u m n s \ C u r s o < / K e y > < / D i a g r a m O b j e c t K e y > < D i a g r a m O b j e c t K e y > < K e y > T a b l e s \ C a p a c i t a c i o n \ C o l u m n s \ M o n t o   C a p a c i t a c i � n < / K e y > < / D i a g r a m O b j e c t K e y > < D i a g r a m O b j e c t K e y > < K e y > T a b l e s \ C a p a c i t a c i o n \ C o l u m n s \ E d a d < / K e y > < / D i a g r a m O b j e c t K e y > < D i a g r a m O b j e c t K e y > < K e y > T a b l e s \ C a p a c i t a c i o n \ M e a s u r e s \ S u m a   d e   M o n t o   C a p a c i t a c i � n < / K e y > < / D i a g r a m O b j e c t K e y > < D i a g r a m O b j e c t K e y > < K e y > T a b l e s \ C a p a c i t a c i o n \ S u m a   d e   M o n t o   C a p a c i t a c i � n \ A d d i t i o n a l   I n f o \ M e d i d a   i m p l � c i t a < / K e y > < / D i a g r a m O b j e c t K e y > < D i a g r a m O b j e c t K e y > < K e y > T a b l e s \ C a p a c i t a c i o n \ M e a s u r e s \ R e c u e n t o   d e   C u r s o < / K e y > < / D i a g r a m O b j e c t K e y > < D i a g r a m O b j e c t K e y > < K e y > T a b l e s \ C a p a c i t a c i o n \ R e c u e n t o   d e   C u r s o \ A d d i t i o n a l   I n f o \ M e d i d a   i m p l � c i t a < / K e y > < / D i a g r a m O b j e c t K e y > < D i a g r a m O b j e c t K e y > < K e y > T a b l e s \ C a p a c i t a c i o n \ M e a s u r e s \ R e c u e n t o   d e   S e x o   2 < / K e y > < / D i a g r a m O b j e c t K e y > < D i a g r a m O b j e c t K e y > < K e y > T a b l e s \ C a p a c i t a c i o n \ R e c u e n t o   d e   S e x o   2 \ A d d i t i o n a l   I n f o \ M e d i d a   i m p l � c i t a < / K e y > < / D i a g r a m O b j e c t K e y > < D i a g r a m O b j e c t K e y > < K e y > T a b l e s \ C a p a c i t a c i o n \ M e a s u r e s \ S u m a   d e   E d a d < / K e y > < / D i a g r a m O b j e c t K e y > < D i a g r a m O b j e c t K e y > < K e y > T a b l e s \ C a p a c i t a c i o n \ S u m a   d e   E d a d \ A d d i t i o n a l   I n f o \ M e d i d a   i m p l � c i t a < / K e y > < / D i a g r a m O b j e c t K e y > < D i a g r a m O b j e c t K e y > < K e y > T a b l e s \ C a p a c i t a c i o n \ M e a s u r e s \ R e c u e n t o   d e   E d a d < / K e y > < / D i a g r a m O b j e c t K e y > < D i a g r a m O b j e c t K e y > < K e y > T a b l e s \ C a p a c i t a c i o n \ R e c u e n t o   d e   E d a d \ A d d i t i o n a l   I n f o \ M e d i d a   i m p l � c i t a < / K e y > < / D i a g r a m O b j e c t K e y > < D i a g r a m O b j e c t K e y > < K e y > T a b l e s \ C a p a c i t a c i o n \ M e a s u r e s \ P r o m e d i o   d e   E d a d < / K e y > < / D i a g r a m O b j e c t K e y > < D i a g r a m O b j e c t K e y > < K e y > T a b l e s \ C a p a c i t a c i o n \ P r o m e d i o   d e   E d a d \ A d d i t i o n a l   I n f o \ M e d i d a   i m p l � c i t a < / K e y > < / D i a g r a m O b j e c t K e y > < D i a g r a m O b j e c t K e y > < K e y > R e l a t i o n s h i p s \ & l t ; T a b l e s \ S u e l d o s \ C o l u m n s \ I D & g t ; - & l t ; T a b l e s \ B e n e f i c i o s \ C o l u m n s \ I D & g t ; < / K e y > < / D i a g r a m O b j e c t K e y > < D i a g r a m O b j e c t K e y > < K e y > R e l a t i o n s h i p s \ & l t ; T a b l e s \ S u e l d o s \ C o l u m n s \ I D & g t ; - & l t ; T a b l e s \ B e n e f i c i o s \ C o l u m n s \ I D & g t ; \ F K < / K e y > < / D i a g r a m O b j e c t K e y > < D i a g r a m O b j e c t K e y > < K e y > R e l a t i o n s h i p s \ & l t ; T a b l e s \ S u e l d o s \ C o l u m n s \ I D & g t ; - & l t ; T a b l e s \ B e n e f i c i o s \ C o l u m n s \ I D & g t ; \ P K < / K e y > < / D i a g r a m O b j e c t K e y > < D i a g r a m O b j e c t K e y > < K e y > R e l a t i o n s h i p s \ & l t ; T a b l e s \ S u e l d o s \ C o l u m n s \ I D & g t ; - & l t ; T a b l e s \ B e n e f i c i o s \ C o l u m n s \ I D & g t ; \ C r o s s F i l t e r < / K e y > < / D i a g r a m O b j e c t K e y > < D i a g r a m O b j e c t K e y > < K e y > R e l a t i o n s h i p s \ & l t ; T a b l e s \ C a p a c i t a c i o n \ C o l u m n s \ I D & g t ; - & l t ; T a b l e s \ S u e l d o s \ C o l u m n s \ I D & g t ; < / K e y > < / D i a g r a m O b j e c t K e y > < D i a g r a m O b j e c t K e y > < K e y > R e l a t i o n s h i p s \ & l t ; T a b l e s \ C a p a c i t a c i o n \ C o l u m n s \ I D & g t ; - & l t ; T a b l e s \ S u e l d o s \ C o l u m n s \ I D & g t ; \ F K < / K e y > < / D i a g r a m O b j e c t K e y > < D i a g r a m O b j e c t K e y > < K e y > R e l a t i o n s h i p s \ & l t ; T a b l e s \ C a p a c i t a c i o n \ C o l u m n s \ I D & g t ; - & l t ; T a b l e s \ S u e l d o s \ C o l u m n s \ I D & g t ; \ P K < / K e y > < / D i a g r a m O b j e c t K e y > < D i a g r a m O b j e c t K e y > < K e y > R e l a t i o n s h i p s \ & l t ; T a b l e s \ C a p a c i t a c i o n \ C o l u m n s \ I D & g t ; - & l t ; T a b l e s \ S u e l d o s \ C o l u m n s \ I D & g t ; \ C r o s s F i l t e r < / K e y > < / D i a g r a m O b j e c t K e y > < / A l l K e y s > < S e l e c t e d K e y s > < D i a g r a m O b j e c t K e y > < K e y > T a b l e s \ B e n e f i c i o s 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 T a g s \ T a b l e s \ & l t ; T a b l e s \ S u e l d o s & g t ; 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 T a g s \ T a b l e s \ & l t ; T a b l e s \ B e n e f i c i o s & g t ; 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 T a g s \ T a b l e s \ & l t ; T a b l e s \ C a p a c i t a c i o n & g t ; 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 T a b l e s \ S u e l d o s < / K e y > < / a : K e y > < a : V a l u e   i : t y p e = " D i a g r a m D i s p l a y N o d e V i e w S t a t e " > < H e i g h t > 3 1 2 < / H e i g h t > < I s E x p a n d e d > t r u e < / I s E x p a n d e d > < L a y e d O u t > t r u e < / L a y e d O u t > < L e f t > 3 6 3 . 4 0 0 0 0 0 0 0 0 0 0 0 0 9 < / L e f t > < T a b I n d e x > 1 < / T a b I n d e x > < T o p >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 T a b l e s \ S u e l d o s \ C o l u m n s \ N o m b r e 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 T a b l e s \ S u e l d o s \ C o l u m n s \ S e x o 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 T a b l e s \ S u e l d o s \ C o l u m n s \ F e c h a   d e   I n g r e s o 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 T a b l e s \ S u e l d o s \ C o l u m n s \ D e p a r t a m e n t o 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 T a b l e s \ S u e l d o s \ C o l u m n s \ C a r g o 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 T a b l e s \ S u e l d o s \ C o l u m n s \ S a l a r i o 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 T a b l e s \ S u e l d o s \ C o l u m n s \ B o n i f i c a c i o n 2 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 T a b l e s \ S u e l d o s \ C o l u m n s \ T o t a l   R e m u n e r a c i � n 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 T a b l e s \ S u e l d o s \ M e a s u r e s \ S u m a   d e   T o t a l   R e m u n e r a c i � n 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 T a b l e s \ S u e l d o s \ S u m a   d e   T o t a l   R e m u n e r a c i � n \ A d d i t i o n a l 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 T a b l e s \ S u e l d o s \ M e a s u r e s \ S u m a   d e   S a l a r i o 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 T a b l e s \ S u e l d o s \ S u m a   d e   S a l a r i o \ A d d i t i o n a l 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 T a b l e s \ S u e l d o s \ M e a s u r e s \ B e n e f i c i o s   T o t a l e s   $ 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< / K e y > < / a : K e y > < a : V a l u e   i : t y p e = " D i a g r a m D i s p l a y N o d e V i e w S t a t e " > < H e i g h t > 3 3 9 < / H e i g h t > < I s E x p a n d e d > t r u e < / I s E x p a n d e d > < I s F o c u s e d > t r u e < / I s F o c u s e d > < L a y e d O u t > t r u e < / L a y e d O u t > < L e f t > 7 2 . 3 0 3 8 1 0 5 6 7 6 6 5 7 7 8 < / L e f t > < T o p >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 T a b l e s \ B e n e f i c i o s \ C o l u m n s \ N o m b r e 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 T a b l e s \ B e n e f i c i o s \ C o l u m n s \ S e x o 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 T a b l e s \ B e n e f i c i o s \ C o l u m n s \ D e p a r t a m e n t o 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 T a b l e s \ B e n e f i c i o s \ C o l u m n s \ G u a r d e r � a 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 T a b l e s \ B e n e f i c i o s \ C o l u m n s \ U n i f o r m e s 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 T a b l e s \ B e n e f i c i o s \ C o l u m n s \ S e g u r o 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 T a b l e s \ B e n e f i c i o s \ C o l u m n s \ V i v i e n d a 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 T a b l e s \ B e n e f i c i o s \ C o l u m n s \ G Y M 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 T a b l e s \ B e n e f i c i o s \ C o l u m n s \ T o t a l   B e n e f i c i o s 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 T a b l e s \ B e n e f i c i o s \ M e a s u r e s \ R e c u e n t o   d e   N o m b r e 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 T a b l e s \ B e n e f i c i o s \ R e c u e n t o   d e   N o m b r e \ A d d i t i o n a l 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 T a b l e s \ B e n e f i c i o s \ M e a s u r e s \ R e c u e n t o   d e   S e x o 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 T a b l e s \ B e n e f i c i o s \ R e c u e n t o   d e   S e x o \ A d d i t i o n a l 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 T a b l e s \ B e n e f i c i o s \ M e a s u r e s \ S u m a   d e   G u a r d e r � a 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 T a b l e s \ B e n e f i c i o s \ S u m a   d e   G u a r d e r � a \ A d d i t i o n a l 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 T a b l e s \ B e n e f i c i o s \ M e a s u r e s \ S u m a   d e   U n i f o r m e s 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 T a b l e s \ B e n e f i c i o s \ S u m a   d e   U n i f o r m e s \ A d d i t i o n a l 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 T a b l e s \ B e n e f i c i o s \ M e a s u r e s \ S u m a   d e   S e g u r o 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 T a b l e s \ B e n e f i c i o s \ S u m a   d e   S e g u r o \ A d d i t i o n a l 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 T a b l e s \ B e n e f i c i o s \ M e a s u r e s \ S u m a   d e   V i v i e n d a 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 T a b l e s \ B e n e f i c i o s \ S u m a   d e   V i v i e n d a \ A d d i t i o n a l 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 T a b l e s \ B e n e f i c i o s \ M e a s u r e s \ S u m a   d e   G Y M 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 T a b l e s \ B e n e f i c i o s \ S u m a   d e   G Y M \ A d d i t i o n a l 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 T a b l e s \ B e n e f i c i o s \ M e a s u r e s \ S u m a   d e   T o t a l   B e n e f i c i o s 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 T a b l e s \ B e n e f i c i o s \ S u m a   d e   T o t a l   B e n e f i c i o s \ A d d i t i o n a l 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 T a b l e s \ C a p a c i t a c i o n < / K e y > < / a : K e y > < a : V a l u e   i : t y p e = " D i a g r a m D i s p l a y N o d e V i e w S t a t e " > < H e i g h t > 2 8 5 < / H e i g h t > < I s E x p a n d e d > t r u e < / I s E x p a n d e d > < L a y e d O u t > t r u e < / L a y e d O u t > < L e f t > 6 5 9 . 8 0 7 6 2 1 1 3 5 3 3 1 6 < / L e f t > < T a b I n d e x > 2 < / T a b I n d e x > < T o p >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 T a b l e s \ C a p a c i t a c i o n \ C o l u m n s \ N o m b r e 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 T a b l e s \ C a p a c i t a c i o n \ C o l u m n s \ S e x o 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 T a b l e s \ C a p a c i t a c i o n \ C o l u m n s \ D e p a r t a m e n t o 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 T a b l e s \ C a p a c i t a c i o n \ C o l u m n s \ C u r s o 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 T a b l e s \ C a p a c i t a c i o n \ C o l u m n s \ M o n t o   C a p a c i t a c i � n 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 T a b l e s \ C a p a c i t a c i o n \ C o l u m n s \ E d a d 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 T a b l e s \ C a p a c i t a c i o n \ M e a s u r e s \ S u m a   d e   M o n t o   C a p a c i t a c i � n 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 T a b l e s \ C a p a c i t a c i o n \ S u m a   d e   M o n t o   C a p a c i t a c i � n \ A d d i t i o n a l 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 T a b l e s \ C a p a c i t a c i o n \ M e a s u r e s \ R e c u e n t o   d e   C u r s o 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 T a b l e s \ C a p a c i t a c i o n \ R e c u e n t o   d e   C u r s o \ A d d i t i o n a l 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 T a b l e s \ C a p a c i t a c i o n \ M e a s u r e s \ R e c u e n t o   d e   S e x o 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 T a b l e s \ C a p a c i t a c i o n \ R e c u e n t o   d e   S e x o   2 \ A d d i t i o n a l 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 T a b l e s \ C a p a c i t a c i o n \ M e a s u r e s \ S u m a   d e   E d a d 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 T a b l e s \ C a p a c i t a c i o n \ S u m a   d e   E d a d \ A d d i t i o n a l 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 T a b l e s \ C a p a c i t a c i o n \ M e a s u r e s \ R e c u e n t o   d e   E d a d 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 T a b l e s \ C a p a c i t a c i o n \ R e c u e n t o   d e   E d a d \ A d d i t i o n a l 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 T a b l e s \ C a p a c i t a c i o n \ M e a s u r e s \ P r o m e d i o   d e   E d a d 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 T a b l e s \ C a p a c i t a c i o n \ P r o m e d i o   d e   E d a d \ A d d i t i o n a l 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 R e l a t i o n s h i p s \ & l t ; T a b l e s \ S u e l d o s \ C o l u m n s \ I D & g t ; - & l t ; T a b l e s \ B e n e f i c i o s \ C o l u m n s \ I D & g t ; < / K e y > < / a : K e y > < a : V a l u e   i : t y p e = " D i a g r a m D i s p l a y L i n k V i e w S t a t e " > < A u t o m a t i o n P r o p e r t y H e l p e r T e x t > E x t r e m o   1 :   ( 3 4 7 , 4 , 1 5 8 , 7 5 ) .   E x t r e m o   2 :   ( 2 8 8 , 3 0 3 8 1 0 5 6 7 6 6 6 , 1 7 8 , 7 5 ) 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 3 4 7 . 4 0 0 0 0 0 0 0 0 0 0 0 0 9 < / b : _ x > < b : _ y > 1 5 8 . 7 5 < / b : _ y > < / b : P o i n t > < b : P o i n t > < b : _ x > 3 1 9 . 8 5 1 9 0 5 5 < / b : _ x > < b : _ y > 1 5 8 . 7 5 < / b : _ y > < / b : P o i n t > < b : P o i n t > < b : _ x > 3 1 7 . 8 5 1 9 0 5 5 < / b : _ x > < b : _ y > 1 6 0 . 7 5 < / b : _ y > < / b : P o i n t > < b : P o i n t > < b : _ x > 3 1 7 . 8 5 1 9 0 5 5 < / b : _ x > < b : _ y > 1 7 6 . 7 5 < / b : _ y > < / b : P o i n t > < b : P o i n t > < b : _ x > 3 1 5 . 8 5 1 9 0 5 5 < / b : _ x > < b : _ y > 1 7 8 . 7 5 < / b : _ y > < / b : P o i n t > < b : P o i n t > < b : _ x > 2 8 8 . 3 0 3 8 1 0 5 6 7 6 6 5 8 3 < / b : _ x > < b : _ y > 1 7 8 . 7 5 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 R e l a t i o n s h i p s \ & l t ; T a b l e s \ S u e l d o s \ C o l u m n s \ I D & g t ; - & l t ; T a b l e s \ B e n e f i c i o s \ C o l u m n s \ I D & g t ; \ F K 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 3 4 7 . 4 0 0 0 0 0 0 0 0 0 0 0 0 9 < / b : _ x > < b : _ y > 1 5 0 . 7 5 < / b : _ y > < / L a b e l L o c a t i o n > < L o c a t i o n   x m l n s : b = " h t t p : / / s c h e m a s . d a t a c o n t r a c t . o r g / 2 0 0 4 / 0 7 / S y s t e m . W i n d o w s " > < b : _ x > 3 6 3 . 4 0 0 0 0 0 0 0 0 0 0 0 0 9 < / b : _ x > < b : _ y > 1 5 8 . 7 5 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 R e l a t i o n s h i p s \ & l t ; T a b l e s \ S u e l d o s \ C o l u m n s \ I D & g t ; - & l t ; T a b l e s \ B e n e f i c i o s \ C o l u m n s \ I D & g t ; \ P K 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 2 7 2 . 3 0 3 8 1 0 5 6 7 6 6 5 8 3 < / b : _ x > < b : _ y > 1 7 0 . 7 5 < / b : _ y > < / L a b e l L o c a t i o n > < L o c a t i o n   x m l n s : b = " h t t p : / / s c h e m a s . d a t a c o n t r a c t . o r g / 2 0 0 4 / 0 7 / S y s t e m . W i n d o w s " > < b : _ x > 2 7 2 . 3 0 3 8 1 0 5 6 7 6 6 5 8 3 < / b : _ x > < b : _ y > 1 7 8 . 7 5 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 R e l a t i o n s h i p s \ & l t ; T a b l e s \ S u e l d o s \ C o l u m n s \ I D & g t ; - & l t ; T a b l e s \ B e n e f i c i o s \ C o l u m n s \ I D & g t ; \ C r o s s F i l t e r 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 3 4 7 . 4 0 0 0 0 0 0 0 0 0 0 0 0 9 < / b : _ x > < b : _ y > 1 5 8 . 7 5 < / b : _ y > < / b : P o i n t > < b : P o i n t > < b : _ x > 3 1 9 . 8 5 1 9 0 5 5 < / b : _ x > < b : _ y > 1 5 8 . 7 5 < / b : _ y > < / b : P o i n t > < b : P o i n t > < b : _ x > 3 1 7 . 8 5 1 9 0 5 5 < / b : _ x > < b : _ y > 1 6 0 . 7 5 < / b : _ y > < / b : P o i n t > < b : P o i n t > < b : _ x > 3 1 7 . 8 5 1 9 0 5 5 < / b : _ x > < b : _ y > 1 7 6 . 7 5 < / b : _ y > < / b : P o i n t > < b : P o i n t > < b : _ x > 3 1 5 . 8 5 1 9 0 5 5 < / b : _ x > < b : _ y > 1 7 8 . 7 5 < / b : _ y > < / b : P o i n t > < b : P o i n t > < b : _ x > 2 8 8 . 3 0 3 8 1 0 5 6 7 6 6 5 8 3 < / b : _ x > < b : _ y > 1 7 8 . 7 5 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 R e l a t i o n s h i p s \ & l t ; T a b l e s \ C a p a c i t a c i o n \ C o l u m n s \ I D & g t ; - & l t ; T a b l e s \ S u e l d o s \ C o l u m n s \ I D & g t ; < / K e y > < / a : K e y > < a : V a l u e   i : t y p e = " D i a g r a m D i s p l a y L i n k V i e w S t a t e " > < A u t o m a t i o n P r o p e r t y H e l p e r T e x t > E x t r e m o   1 :   ( 6 4 3 , 8 0 7 6 2 1 1 3 5 3 3 2 , 1 4 4 , 2 5 ) .   E x t r e m o   2 :   ( 5 7 9 , 4 , 1 6 4 , 2 5 ) 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 6 4 3 . 8 0 7 6 2 1 1 3 5 3 3 1 6 < / b : _ x > < b : _ y > 1 4 4 . 2 5 < / b : _ y > < / b : P o i n t > < b : P o i n t > < b : _ x > 6 1 3 . 6 0 3 8 1 0 5 < / b : _ x > < b : _ y > 1 4 4 . 2 5 < / b : _ y > < / b : P o i n t > < b : P o i n t > < b : _ x > 6 1 1 . 6 0 3 8 1 0 5 < / b : _ x > < b : _ y > 1 4 6 . 2 5 < / b : _ y > < / b : P o i n t > < b : P o i n t > < b : _ x > 6 1 1 . 6 0 3 8 1 0 5 < / b : _ x > < b : _ y > 1 6 2 . 2 5 < / b : _ y > < / b : P o i n t > < b : P o i n t > < b : _ x > 6 0 9 . 6 0 3 8 1 0 5 < / b : _ x > < b : _ y > 1 6 4 . 2 5 < / b : _ y > < / b : P o i n t > < b : P o i n t > < b : _ x > 5 7 9 . 4 0 0 0 0 0 0 0 0 0 0 0 2 < / b : _ x > < b : _ y > 1 6 4 . 2 5 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 R e l a t i o n s h i p s \ & l t ; T a b l e s \ C a p a c i t a c i o n \ C o l u m n s \ I D & g t ; - & l t ; T a b l e s \ S u e l d o s \ C o l u m n s \ I D & g t ; \ F K 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 1 3 6 . 2 5 < / b : _ y > < / L a b e l L o c a t i o n > < L o c a t i o n   x m l n s : b = " h t t p : / / s c h e m a s . d a t a c o n t r a c t . o r g / 2 0 0 4 / 0 7 / S y s t e m . W i n d o w s " > < b : _ x > 6 5 9 . 8 0 7 6 2 1 1 3 5 3 3 1 6 < / b : _ x > < b : _ y > 1 4 4 . 2 5 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 R e l a t i o n s h i p s \ & l t ; T a b l e s \ C a p a c i t a c i o n \ C o l u m n s \ I D & g t ; - & l t ; T a b l e s \ S u e l d o s \ C o l u m n s \ I D & g t ; \ P K 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 5 6 3 . 4 0 0 0 0 0 0 0 0 0 0 0 2 < / b : _ x > < b : _ y > 1 5 6 . 2 5 < / b : _ y > < / L a b e l L o c a t i o n > < L o c a t i o n   x m l n s : b = " h t t p : / / s c h e m a s . d a t a c o n t r a c t . o r g / 2 0 0 4 / 0 7 / S y s t e m . W i n d o w s " > < b : _ x > 5 6 3 . 4 0 0 0 0 0 0 0 0 0 0 0 2 < / b : _ x > < b : _ y > 1 6 4 . 2 5 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 R e l a t i o n s h i p s \ & l t ; T a b l e s \ C a p a c i t a c i o n \ C o l u m n s \ I D & g t ; - & l t ; T a b l e s \ S u e l d o s \ C o l u m n s \ I D & g t ; \ C r o s s F i l t e r 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 6 4 3 . 8 0 7 6 2 1 1 3 5 3 3 1 6 < / b : _ x > < b : _ y > 1 4 4 . 2 5 < / b : _ y > < / b : P o i n t > < b : P o i n t > < b : _ x > 6 1 3 . 6 0 3 8 1 0 5 < / b : _ x > < b : _ y > 1 4 4 . 2 5 < / b : _ y > < / b : P o i n t > < b : P o i n t > < b : _ x > 6 1 1 . 6 0 3 8 1 0 5 < / b : _ x > < b : _ y > 1 4 6 . 2 5 < / b : _ y > < / b : P o i n t > < b : P o i n t > < b : _ x > 6 1 1 . 6 0 3 8 1 0 5 < / b : _ x > < b : _ y > 1 6 2 . 2 5 < / b : _ y > < / b : P o i n t > < b : P o i n t > < b : _ x > 6 0 9 . 6 0 3 8 1 0 5 < / b : _ x > < b : _ y > 1 6 4 . 2 5 < / b : _ y > < / b : P o i n t > < b : P o i n t > < b : _ x > 5 7 9 . 4 0 0 0 0 0 0 0 0 0 0 0 2 < / b : _ x > < b : _ y > 1 6 4 . 2 5 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 2 0 2 4 - 1 1 - 2 1 T 2 0 : 2 3 : 3 3 . 5 9 0 0 3 3 8 - 0 3 : 0 0 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A T A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 N o m b r e < / s t r i n g > < / k e y > < v a l u e > < i n t > 9 4 < / i n t > < / v a l u e > < / i t e m > < i t e m > < k e y > < s t r i n g > I D < / s t r i n g > < / k e y > < v a l u e > < i n t > 5 4 < / i n t > < / v a l u e > < / i t e m > < i t e m > < k e y > < s t r i n g > S e x o < / s t r i n g > < / k e y > < v a l u e > < i n t > 7 1 < / i n t > < / v a l u e > < / i t e m > < i t e m > < k e y > < s t r i n g > D e p a r t a m e n t o < / s t r i n g > < / k e y > < v a l u e > < i n t > 1 3 6 < / i n t > < / v a l u e > < / i t e m > < i t e m > < k e y > < s t r i n g > G u a r d e r � a < / s t r i n g > < / k e y > < v a l u e > < i n t > 1 0 4 < / i n t > < / v a l u e > < / i t e m > < i t e m > < k e y > < s t r i n g > U n i f o r m e s < / s t r i n g > < / k e y > < v a l u e > < i n t > 1 0 7 < / i n t > < / v a l u e > < / i t e m > < i t e m > < k e y > < s t r i n g > S e g u r o < / s t r i n g > < / k e y > < v a l u e > < i n t > 8 6 < / i n t > < / v a l u e > < / i t e m > < i t e m > < k e y > < s t r i n g > V i v i e n d a < / s t r i n g > < / k e y > < v a l u e > < i n t > 9 6 < / i n t > < / v a l u e > < / i t e m > < i t e m > < k e y > < s t r i n g > G Y M < / s t r i n g > < / k e y > < v a l u e > < i n t > 7 0 < / i n t > < / v a l u e > < / i t e m > < i t e m > < k e y > < s t r i n g > T o t a l   B e n e f i c i o s < / s t r i n g > < / k e y > < v a l u e > < i n t > 1 4 4 < / i n t > < / v a l u e > < / i t e m > < / C o l u m n W i d t h s > < C o l u m n D i s p l a y I n d e x > < i t e m > < k e y > < s t r i n g > N o m b r e < / s t r i n g > < / k e y > < v a l u e > < i n t > 0 < / i n t > < / v a l u e > < / i t e m > < i t e m > < k e y > < s t r i n g > I D < / s t r i n g > < / k e y > < v a l u e > < i n t > 1 < / i n t > < / v a l u e > < / i t e m > < i t e m > < k e y > < s t r i n g > S e x o < / s t r i n g > < / k e y > < v a l u e > < i n t > 2 < / i n t > < / v a l u e > < / i t e m > < i t e m > < k e y > < s t r i n g > D e p a r t a m e n t o < / s t r i n g > < / k e y > < v a l u e > < i n t > 3 < / i n t > < / v a l u e > < / i t e m > < i t e m > < k e y > < s t r i n g > G u a r d e r � a < / s t r i n g > < / k e y > < v a l u e > < i n t > 4 < / i n t > < / v a l u e > < / i t e m > < i t e m > < k e y > < s t r i n g > U n i f o r m e s < / s t r i n g > < / k e y > < v a l u e > < i n t > 5 < / i n t > < / v a l u e > < / i t e m > < i t e m > < k e y > < s t r i n g > S e g u r o < / s t r i n g > < / k e y > < v a l u e > < i n t > 6 < / i n t > < / v a l u e > < / i t e m > < i t e m > < k e y > < s t r i n g > V i v i e n d a < / s t r i n g > < / k e y > < v a l u e > < i n t > 7 < / i n t > < / v a l u e > < / i t e m > < i t e m > < k e y > < s t r i n g > G Y M < / s t r i n g > < / k e y > < v a l u e > < i n t > 8 < / i n t > < / v a l u e > < / i t e m > < i t e m > < k e y > < s t r i n g > T o t a l   B e n e f i c i o s 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3 7 2 b 7 7 b e - 8 6 4 e - 4 f 0 0 - 9 f c d - a 9 8 b c 6 8 6 7 d 4 3 " > < C u s t o m C o n t e n t > < ! [ C D A T A [ < ? x m l   v e r s i o n = " 1 . 0 "   e n c o d i n g = " u t f - 1 6 " ? > < S e t t i n g s > < C a l c u l a t e d F i e l d s > < i t e m > < M e a s u r e N a m e > B e n e f i c i o s   T o t a l e s   $ < / M e a s u r e N a m e > < D i s p l a y N a m e > B e n e f i c i o s   T o t a l e s   $ 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A T A 6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A T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 N o m b r e < / s t r i n g > < / k e y > < v a l u e > < i n t > 9 4 < / i n t > < / v a l u e > < / i t e m > < i t e m > < k e y > < s t r i n g > I D < / s t r i n g > < / k e y > < v a l u e > < i n t > 5 4 < / i n t > < / v a l u e > < / i t e m > < i t e m > < k e y > < s t r i n g > S e x o < / s t r i n g > < / k e y > < v a l u e > < i n t > 7 1 < / i n t > < / v a l u e > < / i t e m > < i t e m > < k e y > < s t r i n g > F e c h a   d e   I n g r e s o < / s t r i n g > < / k e y > < v a l u e > < i n t > 1 5 1 < / i n t > < / v a l u e > < / i t e m > < i t e m > < k e y > < s t r i n g > D e p a r t a m e n t o < / s t r i n g > < / k e y > < v a l u e > < i n t > 1 3 6 < / i n t > < / v a l u e > < / i t e m > < i t e m > < k e y > < s t r i n g > C a r g o < / s t r i n g > < / k e y > < v a l u e > < i n t > 7 9 < / i n t > < / v a l u e > < / i t e m > < i t e m > < k e y > < s t r i n g > S a l a r i o < / s t r i n g > < / k e y > < v a l u e > < i n t > 8 5 < / i n t > < / v a l u e > < / i t e m > < i t e m > < k e y > < s t r i n g > B o n i f i c a c i o n 2 < / s t r i n g > < / k e y > < v a l u e > < i n t > 1 2 9 < / i n t > < / v a l u e > < / i t e m > < i t e m > < k e y > < s t r i n g > T o t a l   R e m u n e r a c i � n < / s t r i n g > < / k e y > < v a l u e > < i n t > 1 7 1 < / i n t > < / v a l u e > < / i t e m > < / C o l u m n W i d t h s > < C o l u m n D i s p l a y I n d e x > < i t e m > < k e y > < s t r i n g > N o m b r e < / s t r i n g > < / k e y > < v a l u e > < i n t > 0 < / i n t > < / v a l u e > < / i t e m > < i t e m > < k e y > < s t r i n g > I D < / s t r i n g > < / k e y > < v a l u e > < i n t > 1 < / i n t > < / v a l u e > < / i t e m > < i t e m > < k e y > < s t r i n g > S e x o < / s t r i n g > < / k e y > < v a l u e > < i n t > 2 < / i n t > < / v a l u e > < / i t e m > < i t e m > < k e y > < s t r i n g > F e c h a   d e   I n g r e s o < / s t r i n g > < / k e y > < v a l u e > < i n t > 3 < / i n t > < / v a l u e > < / i t e m > < i t e m > < k e y > < s t r i n g > D e p a r t a m e n t o < / s t r i n g > < / k e y > < v a l u e > < i n t > 4 < / i n t > < / v a l u e > < / i t e m > < i t e m > < k e y > < s t r i n g > C a r g o < / s t r i n g > < / k e y > < v a l u e > < i n t > 5 < / i n t > < / v a l u e > < / i t e m > < i t e m > < k e y > < s t r i n g > S a l a r i o < / s t r i n g > < / k e y > < v a l u e > < i n t > 6 < / i n t > < / v a l u e > < / i t e m > < i t e m > < k e y > < s t r i n g > B o n i f i c a c i o n 2 < / s t r i n g > < / k e y > < v a l u e > < i n t > 7 < / i n t > < / v a l u e > < / i t e m > < i t e m > < k e y > < s t r i n g > T o t a l   R e m u n e r a c i � n 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 D A T A 6 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 T a b l a 2 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 2 4 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1068D0EB-57E9-4545-ADBA-B37B135EA8F0}">
  <ds:schemaRefs/>
</ds:datastoreItem>
</file>

<file path=customXml/itemProps10.xml><?xml version="1.0" encoding="utf-8"?>
<ds:datastoreItem xmlns:ds="http://schemas.openxmlformats.org/officeDocument/2006/customXml" ds:itemID="{8A559516-ECFA-4A4C-8D82-6D46E6F031EE}">
  <ds:schemaRefs/>
</ds:datastoreItem>
</file>

<file path=customXml/itemProps11.xml><?xml version="1.0" encoding="utf-8"?>
<ds:datastoreItem xmlns:ds="http://schemas.openxmlformats.org/officeDocument/2006/customXml" ds:itemID="{E86E3FB1-1AAB-4E73-981B-2427BCCFEF00}">
  <ds:schemaRefs/>
</ds:datastoreItem>
</file>

<file path=customXml/itemProps12.xml><?xml version="1.0" encoding="utf-8"?>
<ds:datastoreItem xmlns:ds="http://schemas.openxmlformats.org/officeDocument/2006/customXml" ds:itemID="{05386266-6A2D-417B-8CBC-27F8D0742261}">
  <ds:schemaRefs/>
</ds:datastoreItem>
</file>

<file path=customXml/itemProps13.xml><?xml version="1.0" encoding="utf-8"?>
<ds:datastoreItem xmlns:ds="http://schemas.openxmlformats.org/officeDocument/2006/customXml" ds:itemID="{59C32F8D-83C5-4EB5-BF8F-35B08DD859AD}">
  <ds:schemaRefs/>
</ds:datastoreItem>
</file>

<file path=customXml/itemProps14.xml><?xml version="1.0" encoding="utf-8"?>
<ds:datastoreItem xmlns:ds="http://schemas.openxmlformats.org/officeDocument/2006/customXml" ds:itemID="{7F2787DC-5D34-4C3B-8D94-C5338145AD42}">
  <ds:schemaRefs/>
</ds:datastoreItem>
</file>

<file path=customXml/itemProps15.xml><?xml version="1.0" encoding="utf-8"?>
<ds:datastoreItem xmlns:ds="http://schemas.openxmlformats.org/officeDocument/2006/customXml" ds:itemID="{3776DF4C-3582-4D24-9AD8-A7F7FD772E2A}">
  <ds:schemaRefs/>
</ds:datastoreItem>
</file>

<file path=customXml/itemProps16.xml><?xml version="1.0" encoding="utf-8"?>
<ds:datastoreItem xmlns:ds="http://schemas.openxmlformats.org/officeDocument/2006/customXml" ds:itemID="{281D66D2-70CC-4A40-A0AC-9BEF71E231AC}">
  <ds:schemaRefs/>
</ds:datastoreItem>
</file>

<file path=customXml/itemProps17.xml><?xml version="1.0" encoding="utf-8"?>
<ds:datastoreItem xmlns:ds="http://schemas.openxmlformats.org/officeDocument/2006/customXml" ds:itemID="{55026D32-ADA2-4975-99D1-F1C53A4F975D}">
  <ds:schemaRefs/>
</ds:datastoreItem>
</file>

<file path=customXml/itemProps18.xml><?xml version="1.0" encoding="utf-8"?>
<ds:datastoreItem xmlns:ds="http://schemas.openxmlformats.org/officeDocument/2006/customXml" ds:itemID="{8D4DCBE0-E49E-4A39-B38C-6FD439AA13E4}">
  <ds:schemaRefs/>
</ds:datastoreItem>
</file>

<file path=customXml/itemProps19.xml><?xml version="1.0" encoding="utf-8"?>
<ds:datastoreItem xmlns:ds="http://schemas.openxmlformats.org/officeDocument/2006/customXml" ds:itemID="{A2DFDFC2-52CB-4FF4-A01A-13DBDE6F1C26}">
  <ds:schemaRefs/>
</ds:datastoreItem>
</file>

<file path=customXml/itemProps2.xml><?xml version="1.0" encoding="utf-8"?>
<ds:datastoreItem xmlns:ds="http://schemas.openxmlformats.org/officeDocument/2006/customXml" ds:itemID="{8BBD6BE9-F82A-4021-9670-325AC7755E75}">
  <ds:schemaRefs/>
</ds:datastoreItem>
</file>

<file path=customXml/itemProps3.xml><?xml version="1.0" encoding="utf-8"?>
<ds:datastoreItem xmlns:ds="http://schemas.openxmlformats.org/officeDocument/2006/customXml" ds:itemID="{A21E8445-B89E-41B7-A931-72F8E8818B89}">
  <ds:schemaRefs/>
</ds:datastoreItem>
</file>

<file path=customXml/itemProps4.xml><?xml version="1.0" encoding="utf-8"?>
<ds:datastoreItem xmlns:ds="http://schemas.openxmlformats.org/officeDocument/2006/customXml" ds:itemID="{89CD81B2-9EA0-4733-8447-38CE197B9A14}">
  <ds:schemaRefs/>
</ds:datastoreItem>
</file>

<file path=customXml/itemProps5.xml><?xml version="1.0" encoding="utf-8"?>
<ds:datastoreItem xmlns:ds="http://schemas.openxmlformats.org/officeDocument/2006/customXml" ds:itemID="{717B169B-2A75-4A76-B6BF-72CFDB4675E7}">
  <ds:schemaRefs/>
</ds:datastoreItem>
</file>

<file path=customXml/itemProps6.xml><?xml version="1.0" encoding="utf-8"?>
<ds:datastoreItem xmlns:ds="http://schemas.openxmlformats.org/officeDocument/2006/customXml" ds:itemID="{639DE20B-3274-436F-AE6C-375AF7003048}">
  <ds:schemaRefs/>
</ds:datastoreItem>
</file>

<file path=customXml/itemProps7.xml><?xml version="1.0" encoding="utf-8"?>
<ds:datastoreItem xmlns:ds="http://schemas.openxmlformats.org/officeDocument/2006/customXml" ds:itemID="{B5A4B869-67A5-46AE-96C2-FDE966995160}">
  <ds:schemaRefs/>
</ds:datastoreItem>
</file>

<file path=customXml/itemProps8.xml><?xml version="1.0" encoding="utf-8"?>
<ds:datastoreItem xmlns:ds="http://schemas.openxmlformats.org/officeDocument/2006/customXml" ds:itemID="{7CED5A63-5F3F-4D17-A08D-8B595EACA1F7}">
  <ds:schemaRefs/>
</ds:datastoreItem>
</file>

<file path=customXml/itemProps9.xml><?xml version="1.0" encoding="utf-8"?>
<ds:datastoreItem xmlns:ds="http://schemas.openxmlformats.org/officeDocument/2006/customXml" ds:itemID="{97CB6742-E614-4E35-844B-D2A5A0E9BFB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7</vt:i4>
      </vt:variant>
    </vt:vector>
  </HeadingPairs>
  <TitlesOfParts>
    <vt:vector size="7" baseType="lpstr">
      <vt:lpstr>PPT</vt:lpstr>
      <vt:lpstr>DB Sueldos</vt:lpstr>
      <vt:lpstr>BD Beneficios</vt:lpstr>
      <vt:lpstr>BD Capacitacion</vt:lpstr>
      <vt:lpstr>Modelado Datos</vt:lpstr>
      <vt:lpstr>Tablas Dinámicas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Aula Virtual</dc:creator>
  <cp:lastModifiedBy>Nelly Gonzalez</cp:lastModifiedBy>
  <dcterms:created xsi:type="dcterms:W3CDTF">2023-04-10T00:32:27Z</dcterms:created>
  <dcterms:modified xsi:type="dcterms:W3CDTF">2024-11-21T23:23:35Z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2023-04-10T00:32:38Z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81c25717-3fb9-4369-b23f-22d71aa1056e</vt:lpwstr>
  </property>
  <property fmtid="{D5CDD505-2E9C-101B-9397-08002B2CF9AE}" pid="7" name="MSIP_Label_defa4170-0d19-0005-0004-bc88714345d2_ActionId">
    <vt:lpwstr>5aae640a-e930-473d-877e-cb319951d13b</vt:lpwstr>
  </property>
  <property fmtid="{D5CDD505-2E9C-101B-9397-08002B2CF9AE}" pid="8" name="MSIP_Label_defa4170-0d19-0005-0004-bc88714345d2_ContentBits">
    <vt:lpwstr>0</vt:lpwstr>
  </property>
</Properties>
</file>